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ドキュメント\県小連\2022年度（令和４年度）\全日本県大会\"/>
    </mc:Choice>
  </mc:AlternateContent>
  <xr:revisionPtr revIDLastSave="0" documentId="8_{B7F457DF-FEA6-46C8-BC3B-96526A2B279C}" xr6:coauthVersionLast="47" xr6:coauthVersionMax="47" xr10:uidLastSave="{00000000-0000-0000-0000-000000000000}"/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1950" yWindow="1125" windowWidth="21990" windowHeight="14475" tabRatio="701" xr2:uid="{00000000-000D-0000-FFFF-FFFF00000000}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選手情報!$A$1:$AZ$33</definedName>
    <definedName name="_xlnm.Print_Area" localSheetId="2">全国大会用!$A$1:$BF$39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3" l="1"/>
  <c r="Y32" i="11" l="1"/>
  <c r="Y30" i="1"/>
  <c r="K39" i="2" l="1"/>
  <c r="H39" i="2"/>
  <c r="E39" i="2"/>
  <c r="B39" i="2"/>
  <c r="B20" i="2"/>
  <c r="E20" i="2"/>
  <c r="H20" i="2"/>
  <c r="K20" i="2"/>
  <c r="K1" i="2"/>
  <c r="H1" i="2"/>
  <c r="E1" i="2"/>
  <c r="B1" i="2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<sst xmlns="http://schemas.openxmlformats.org/spreadsheetml/2006/main" count="283" uniqueCount="142">
  <si>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</si>
  <si>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</si>
  <si>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</si>
  <si>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</si>
  <si>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</si>
  <si>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</si>
  <si>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</si>
  <si>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</si>
  <si>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</si>
  <si>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</si>
  <si>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</si>
  <si>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</si>
  <si>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</si>
  <si>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</si>
  <si>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</si>
  <si>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</si>
  <si>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</si>
  <si>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</si>
  <si>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</si>
  <si>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</si>
  <si>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</si>
  <si>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</si>
  <si>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</si>
  <si>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</si>
  <si>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</si>
  <si>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</si>
  <si>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</si>
  <si>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</si>
  <si>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</si>
  <si>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</si>
  <si>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</si>
  <si>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</si>
  <si>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</si>
  <si>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</si>
  <si>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</si>
  <si>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</si>
  <si>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</si>
  <si>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</si>
  <si>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</si>
  <si>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</si>
  <si>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</si>
  <si>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</si>
  <si>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</si>
  <si>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</si>
  <si>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</si>
  <si>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</si>
  <si>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</si>
  <si>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</si>
  <si>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</si>
  <si>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</si>
  <si>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</si>
  <si>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</si>
  <si>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</si>
  <si>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</si>
  <si>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</si>
  <si>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</si>
  <si>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</si>
  <si>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</si>
  <si>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</si>
  <si>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</si>
  <si>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</si>
  <si>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</si>
  <si>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</si>
  <si>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</si>
  <si>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</si>
  <si>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</si>
  <si>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</si>
  <si>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</si>
  <si>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出場回数</t>
    <rPh sb="0" eb="2">
      <t>シュツジョウ</t>
    </rPh>
    <rPh sb="2" eb="4">
      <t>カイスウ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</si>
  <si>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</si>
  <si>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</si>
  <si>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</si>
  <si>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</si>
  <si>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</si>
  <si>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</si>
  <si>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</si>
  <si>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</si>
  <si>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</si>
  <si>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</si>
  <si>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</si>
  <si>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</si>
  <si>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</si>
  <si>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</si>
  <si>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</si>
  <si>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</si>
  <si>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</si>
  <si>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</si>
  <si>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</si>
  <si>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</si>
  <si>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</si>
  <si>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</si>
  <si>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</si>
  <si>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銀行名</t>
    <rPh sb="0" eb="3">
      <t>ギンコウメイ</t>
    </rPh>
    <phoneticPr fontId="11"/>
  </si>
  <si>
    <t>銀行</t>
    <rPh sb="0" eb="2">
      <t>ギンコウ</t>
    </rPh>
    <phoneticPr fontId="11"/>
  </si>
  <si>
    <t>支店名</t>
    <rPh sb="0" eb="3">
      <t>シテンメイ</t>
    </rPh>
    <phoneticPr fontId="11"/>
  </si>
  <si>
    <t>支店</t>
    <rPh sb="0" eb="2">
      <t>シテン</t>
    </rPh>
    <phoneticPr fontId="11"/>
  </si>
  <si>
    <t>預金種別</t>
    <phoneticPr fontId="11"/>
  </si>
  <si>
    <t>口座番号</t>
    <phoneticPr fontId="11"/>
  </si>
  <si>
    <t>口座名義</t>
    <phoneticPr fontId="11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</si>
  <si>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</si>
  <si>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</si>
  <si>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</si>
  <si>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</si>
  <si>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■旅費振込先</t>
    <rPh sb="1" eb="3">
      <t>リョヒ</t>
    </rPh>
    <rPh sb="3" eb="6">
      <t>フリコミサキ</t>
    </rPh>
    <phoneticPr fontId="11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</si>
  <si>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</si>
  <si>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</si>
  <si>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</si>
  <si>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</si>
  <si>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回</t>
    <rPh sb="0" eb="1">
      <t>カイ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</si>
  <si>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</si>
  <si>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</si>
  <si>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</si>
  <si>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</si>
  <si>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</si>
  <si>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</si>
  <si>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</si>
  <si>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</si>
  <si>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</si>
  <si>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</si>
  <si>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</si>
  <si>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</si>
  <si>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</si>
  <si>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1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</si>
  <si>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</si>
  <si>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</si>
  <si>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</si>
  <si>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</si>
  <si>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</si>
  <si>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</si>
  <si>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</si>
  <si>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</si>
  <si>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</si>
  <si>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</si>
  <si>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</si>
  <si>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</si>
  <si>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</si>
  <si>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</si>
  <si>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</si>
  <si>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</si>
  <si>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1"/>
  </si>
  <si>
    <t>①</t>
    <phoneticPr fontId="11"/>
  </si>
  <si>
    <t>都道府県</t>
    <rPh sb="0" eb="4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</si>
</sst>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5" fillId="0" borderId="0" xfId="0" applyFont="1">
      <alignment vertical="center"/>
    </xf>
    <xf numFmtId="0" fontId="25" fillId="0" borderId="1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49" fontId="25" fillId="0" borderId="12" xfId="0" applyNumberFormat="1" applyFont="1" applyBorder="1" applyAlignment="1">
      <alignment vertical="center"/>
    </xf>
    <xf numFmtId="0" fontId="25" fillId="0" borderId="12" xfId="0" quotePrefix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quotePrefix="1" applyFont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25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37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2" fillId="0" borderId="0" xfId="0" applyFo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0" fillId="0" borderId="0" xfId="0" applyFont="1">
      <alignment vertical="center"/>
    </xf>
    <xf numFmtId="0" fontId="0" fillId="0" borderId="0" xfId="0" applyFo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5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77" fontId="25" fillId="13" borderId="1" xfId="0" applyNumberFormat="1" applyFont="1" applyFill="1" applyBorder="1" applyAlignment="1" applyProtection="1">
      <alignment horizontal="center" vertical="center"/>
      <protection locked="0"/>
    </xf>
    <xf numFmtId="177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13" xfId="0" applyFont="1" applyFill="1" applyBorder="1" applyAlignment="1" applyProtection="1">
      <alignment horizontal="center" vertical="center" wrapText="1"/>
      <protection locked="0"/>
    </xf>
    <xf numFmtId="0" fontId="25" fillId="13" borderId="17" xfId="0" applyFont="1" applyFill="1" applyBorder="1" applyAlignment="1" applyProtection="1">
      <alignment horizontal="center"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5" fillId="13" borderId="13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center" vertical="center"/>
      <protection locked="0"/>
    </xf>
    <xf numFmtId="0" fontId="25" fillId="13" borderId="18" xfId="0" applyFont="1" applyFill="1" applyBorder="1" applyAlignment="1" applyProtection="1">
      <alignment horizontal="center" vertical="center"/>
      <protection locked="0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49" fontId="25" fillId="13" borderId="0" xfId="0" applyNumberFormat="1" applyFont="1" applyFill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left" vertical="center"/>
      <protection locked="0"/>
    </xf>
    <xf numFmtId="0" fontId="25" fillId="13" borderId="18" xfId="0" applyFont="1" applyFill="1" applyBorder="1" applyAlignment="1" applyProtection="1">
      <alignment horizontal="left" vertical="center"/>
      <protection locked="0"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0" fontId="25" fillId="13" borderId="79" xfId="0" applyFont="1" applyFill="1" applyBorder="1" applyAlignment="1" applyProtection="1">
      <alignment horizontal="center" vertical="center"/>
      <protection locked="0"/>
    </xf>
    <xf numFmtId="0" fontId="25" fillId="13" borderId="23" xfId="0" applyFont="1" applyFill="1" applyBorder="1" applyAlignment="1" applyProtection="1">
      <alignment horizontal="center" vertical="center"/>
      <protection locked="0"/>
    </xf>
    <xf numFmtId="0" fontId="25" fillId="12" borderId="1" xfId="0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30" xfId="0" applyFont="1" applyFill="1" applyBorder="1" applyAlignment="1" applyProtection="1">
      <alignment horizontal="center" vertical="center" wrapText="1"/>
      <protection locked="0"/>
    </xf>
    <xf numFmtId="0" fontId="25" fillId="12" borderId="28" xfId="0" applyFont="1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3" borderId="27" xfId="0" applyFont="1" applyFill="1" applyBorder="1" applyAlignment="1" applyProtection="1">
      <alignment horizontal="center" vertical="center" wrapText="1"/>
      <protection locked="0"/>
    </xf>
    <xf numFmtId="0" fontId="25" fillId="13" borderId="29" xfId="0" applyFont="1" applyFill="1" applyBorder="1" applyAlignment="1" applyProtection="1">
      <alignment horizontal="center" vertical="center" wrapText="1"/>
      <protection locked="0"/>
    </xf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25" fillId="13" borderId="21" xfId="0" applyFont="1" applyFill="1" applyBorder="1" applyAlignment="1" applyProtection="1">
      <alignment horizontal="center" vertical="center"/>
      <protection locked="0"/>
    </xf>
    <xf numFmtId="49" fontId="25" fillId="13" borderId="21" xfId="0" applyNumberFormat="1" applyFont="1" applyFill="1" applyBorder="1" applyAlignment="1" applyProtection="1">
      <alignment horizontal="center" vertical="center"/>
      <protection locked="0"/>
    </xf>
    <xf numFmtId="49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12" borderId="26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49" fontId="25" fillId="13" borderId="1" xfId="0" applyNumberFormat="1" applyFont="1" applyFill="1" applyBorder="1" applyAlignment="1" applyProtection="1">
      <alignment horizontal="center" vertical="center"/>
      <protection locked="0"/>
    </xf>
    <xf numFmtId="49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13" borderId="3" xfId="0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/>
      <protection locked="0"/>
    </xf>
    <xf numFmtId="0" fontId="25" fillId="13" borderId="24" xfId="0" applyFont="1" applyFill="1" applyBorder="1" applyAlignment="1" applyProtection="1">
      <alignment horizontal="center" vertical="center"/>
      <protection locked="0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13" borderId="10" xfId="0" applyNumberFormat="1" applyFont="1" applyFill="1" applyBorder="1" applyAlignment="1" applyProtection="1">
      <alignment horizontal="center" vertical="center"/>
      <protection locked="0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5" fillId="13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7" fontId="25" fillId="13" borderId="20" xfId="0" applyNumberFormat="1" applyFont="1" applyFill="1" applyBorder="1" applyAlignment="1" applyProtection="1">
      <alignment horizontal="center" vertical="center"/>
      <protection locked="0"/>
    </xf>
    <xf numFmtId="177" fontId="25" fillId="13" borderId="21" xfId="0" applyNumberFormat="1" applyFont="1" applyFill="1" applyBorder="1" applyAlignment="1" applyProtection="1">
      <alignment horizontal="center" vertical="center"/>
      <protection locked="0"/>
    </xf>
    <xf numFmtId="177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8" fontId="25" fillId="0" borderId="17" xfId="0" applyNumberFormat="1" applyFont="1" applyBorder="1" applyAlignment="1" applyProtection="1">
      <alignment horizontal="center" vertical="center"/>
      <protection locked="0"/>
    </xf>
    <xf numFmtId="178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179" fontId="25" fillId="0" borderId="2" xfId="0" applyNumberFormat="1" applyFont="1" applyBorder="1" applyAlignment="1" applyProtection="1">
      <alignment horizontal="center" vertical="center"/>
      <protection locked="0"/>
    </xf>
    <xf numFmtId="179" fontId="25" fillId="0" borderId="9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0" fontId="30" fillId="0" borderId="86" xfId="0" applyNumberFormat="1" applyFont="1" applyBorder="1" applyAlignment="1" applyProtection="1">
      <alignment horizontal="center" vertical="center" shrinkToFit="1"/>
    </xf>
    <xf numFmtId="0" fontId="30" fillId="0" borderId="87" xfId="0" applyNumberFormat="1" applyFont="1" applyBorder="1" applyAlignment="1" applyProtection="1">
      <alignment horizontal="center" vertical="center" shrinkToFit="1"/>
    </xf>
    <xf numFmtId="0" fontId="30" fillId="0" borderId="88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33" fillId="0" borderId="6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20" fillId="0" borderId="87" xfId="0" applyNumberFormat="1" applyFont="1" applyBorder="1" applyAlignment="1" applyProtection="1">
      <alignment horizontal="center" vertical="center" shrinkToFit="1"/>
    </xf>
    <xf numFmtId="0" fontId="20" fillId="0" borderId="88" xfId="0" applyNumberFormat="1" applyFont="1" applyBorder="1" applyAlignment="1" applyProtection="1">
      <alignment horizontal="center" vertical="center" shrinkToFit="1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0" fontId="22" fillId="0" borderId="60" xfId="0" applyNumberFormat="1" applyFont="1" applyBorder="1" applyAlignment="1" applyProtection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</xf>
    <xf numFmtId="0" fontId="22" fillId="0" borderId="48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9" xfId="0" applyNumberFormat="1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9" xfId="0" applyNumberFormat="1" applyFont="1" applyBorder="1" applyAlignment="1" applyProtection="1">
      <alignment horizontal="center" vertical="center" shrinkToFit="1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71" xfId="0" applyNumberFormat="1" applyFont="1" applyBorder="1" applyAlignment="1" applyProtection="1">
      <alignment horizontal="center" vertical="center"/>
    </xf>
    <xf numFmtId="179" fontId="22" fillId="0" borderId="58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2" xfId="0" applyNumberFormat="1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</xf>
    <xf numFmtId="0" fontId="18" fillId="0" borderId="13" xfId="0" applyNumberFormat="1" applyFont="1" applyBorder="1" applyAlignment="1" applyProtection="1">
      <alignment horizontal="center" vertical="center" wrapText="1"/>
    </xf>
    <xf numFmtId="0" fontId="18" fillId="0" borderId="17" xfId="0" applyNumberFormat="1" applyFont="1" applyBorder="1" applyAlignment="1" applyProtection="1">
      <alignment horizontal="center" vertical="center" wrapText="1"/>
    </xf>
    <xf numFmtId="0" fontId="18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</xf>
    <xf numFmtId="0" fontId="18" fillId="0" borderId="58" xfId="0" applyNumberFormat="1" applyFont="1" applyBorder="1" applyAlignment="1" applyProtection="1">
      <alignment horizontal="center" vertical="center" wrapText="1"/>
    </xf>
    <xf numFmtId="0" fontId="18" fillId="0" borderId="49" xfId="0" applyNumberFormat="1" applyFont="1" applyBorder="1" applyAlignment="1" applyProtection="1">
      <alignment horizontal="center" vertical="center" wrapText="1"/>
    </xf>
    <xf numFmtId="0" fontId="18" fillId="0" borderId="59" xfId="0" applyNumberFormat="1" applyFont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30" fillId="0" borderId="83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 shrinkToFit="1"/>
    </xf>
    <xf numFmtId="0" fontId="20" fillId="0" borderId="82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 wrapText="1"/>
    </xf>
    <xf numFmtId="0" fontId="18" fillId="0" borderId="38" xfId="0" applyNumberFormat="1" applyFont="1" applyBorder="1" applyAlignment="1" applyProtection="1">
      <alignment horizontal="center" vertical="center" wrapText="1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9" fillId="0" borderId="17" xfId="0" applyNumberFormat="1" applyFont="1" applyBorder="1" applyAlignment="1" applyProtection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8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9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6" fillId="0" borderId="57" xfId="0" applyFont="1" applyBorder="1" applyAlignment="1" applyProtection="1">
      <alignment horizontal="center" vertical="center"/>
    </xf>
    <xf numFmtId="0" fontId="19" fillId="0" borderId="86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89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6" fillId="0" borderId="73" xfId="0" applyFont="1" applyBorder="1" applyAlignment="1" applyProtection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25" xfId="0" applyNumberFormat="1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9" fillId="0" borderId="37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9" fillId="0" borderId="67" xfId="0" applyNumberFormat="1" applyFont="1" applyBorder="1" applyAlignment="1" applyProtection="1">
      <alignment horizontal="center" vertical="center"/>
    </xf>
    <xf numFmtId="0" fontId="19" fillId="0" borderId="2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9" fillId="0" borderId="72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9" fillId="0" borderId="68" xfId="0" applyNumberFormat="1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</xf>
    <xf numFmtId="0" fontId="19" fillId="0" borderId="44" xfId="0" applyNumberFormat="1" applyFont="1" applyBorder="1" applyAlignment="1" applyProtection="1">
      <alignment horizontal="center" vertical="center"/>
    </xf>
    <xf numFmtId="0" fontId="19" fillId="0" borderId="45" xfId="0" applyNumberFormat="1" applyFont="1" applyBorder="1" applyAlignment="1" applyProtection="1">
      <alignment horizontal="center" vertical="center"/>
    </xf>
    <xf numFmtId="0" fontId="19" fillId="0" borderId="54" xfId="0" applyNumberFormat="1" applyFont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justifyLastLine="1"/>
    </xf>
    <xf numFmtId="0" fontId="12" fillId="0" borderId="58" xfId="0" applyNumberFormat="1" applyFont="1" applyFill="1" applyBorder="1" applyAlignment="1" applyProtection="1">
      <alignment horizontal="center" vertical="center" justifyLastLine="1"/>
    </xf>
    <xf numFmtId="0" fontId="12" fillId="0" borderId="49" xfId="0" applyNumberFormat="1" applyFont="1" applyFill="1" applyBorder="1" applyAlignment="1" applyProtection="1">
      <alignment horizontal="center" vertical="center" justifyLastLine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184" fontId="19" fillId="0" borderId="42" xfId="0" applyNumberFormat="1" applyFont="1" applyBorder="1" applyAlignment="1" applyProtection="1">
      <alignment horizontal="center" vertical="center"/>
    </xf>
    <xf numFmtId="184" fontId="19" fillId="0" borderId="37" xfId="0" applyNumberFormat="1" applyFont="1" applyBorder="1" applyAlignment="1" applyProtection="1">
      <alignment horizontal="center" vertical="center"/>
    </xf>
    <xf numFmtId="184" fontId="19" fillId="0" borderId="41" xfId="0" applyNumberFormat="1" applyFont="1" applyBorder="1" applyAlignment="1" applyProtection="1">
      <alignment horizontal="center" vertical="center"/>
    </xf>
    <xf numFmtId="184" fontId="19" fillId="0" borderId="58" xfId="0" applyNumberFormat="1" applyFont="1" applyBorder="1" applyAlignment="1" applyProtection="1">
      <alignment horizontal="center" vertical="center"/>
    </xf>
    <xf numFmtId="184" fontId="19" fillId="0" borderId="49" xfId="0" applyNumberFormat="1" applyFont="1" applyBorder="1" applyAlignment="1" applyProtection="1">
      <alignment horizontal="center" vertical="center"/>
    </xf>
    <xf numFmtId="184" fontId="19" fillId="0" borderId="5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distributed" vertical="center" wrapText="1" justifyLastLine="1"/>
    </xf>
    <xf numFmtId="0" fontId="18" fillId="0" borderId="0" xfId="0" applyFont="1" applyAlignment="1" applyProtection="1">
      <alignment horizontal="distributed" vertical="center" justifyLastLine="1"/>
    </xf>
    <xf numFmtId="0" fontId="18" fillId="0" borderId="47" xfId="0" applyFont="1" applyBorder="1" applyAlignment="1" applyProtection="1">
      <alignment horizontal="distributed" vertical="center" justifyLastLine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M31" sqref="AM31"/>
    </sheetView>
  </sheetViews>
  <sheetFormatPr defaultColWidth="2.5" defaultRowHeight="13.5"/>
  <cols>
    <col min="1" max="16384" width="2.5" style="36"/>
  </cols>
  <sheetData>
    <row r="1" spans="1:58">
      <c r="A1" s="36" t="s">
        <v>118</v>
      </c>
    </row>
    <row r="2" spans="1:58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5" t="s">
        <v>89</v>
      </c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135" t="s">
        <v>71</v>
      </c>
      <c r="X2" s="136"/>
      <c r="Y2" s="136"/>
      <c r="Z2" s="136"/>
      <c r="AA2" s="136"/>
      <c r="AB2" s="136"/>
      <c r="AC2" s="136"/>
      <c r="AD2" s="137"/>
      <c r="AE2" s="135" t="s">
        <v>80</v>
      </c>
      <c r="AF2" s="136"/>
      <c r="AG2" s="136"/>
      <c r="AH2" s="136"/>
      <c r="AI2" s="137"/>
      <c r="AJ2" s="154" t="s">
        <v>64</v>
      </c>
      <c r="AK2" s="154"/>
      <c r="AL2" s="154"/>
      <c r="AM2" s="154"/>
      <c r="AN2" s="154"/>
      <c r="AO2" s="154"/>
    </row>
    <row r="3" spans="1:58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138"/>
      <c r="M3" s="139"/>
      <c r="N3" s="139"/>
      <c r="O3" s="139"/>
      <c r="P3" s="139"/>
      <c r="Q3" s="139"/>
      <c r="R3" s="139"/>
      <c r="S3" s="139"/>
      <c r="T3" s="139"/>
      <c r="U3" s="139"/>
      <c r="V3" s="140"/>
      <c r="W3" s="138"/>
      <c r="X3" s="139"/>
      <c r="Y3" s="139"/>
      <c r="Z3" s="139"/>
      <c r="AA3" s="139"/>
      <c r="AB3" s="139"/>
      <c r="AC3" s="139"/>
      <c r="AD3" s="140"/>
      <c r="AE3" s="138"/>
      <c r="AF3" s="139"/>
      <c r="AG3" s="139"/>
      <c r="AH3" s="139"/>
      <c r="AI3" s="140"/>
      <c r="AJ3" s="154"/>
      <c r="AK3" s="154"/>
      <c r="AL3" s="154"/>
      <c r="AM3" s="154"/>
      <c r="AN3" s="154"/>
      <c r="AO3" s="154"/>
    </row>
    <row r="4" spans="1:58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129"/>
      <c r="M4" s="130"/>
      <c r="N4" s="130"/>
      <c r="O4" s="130"/>
      <c r="P4" s="130"/>
      <c r="Q4" s="130"/>
      <c r="R4" s="130"/>
      <c r="S4" s="130"/>
      <c r="T4" s="130"/>
      <c r="U4" s="130"/>
      <c r="V4" s="131"/>
      <c r="W4" s="129"/>
      <c r="X4" s="141"/>
      <c r="Y4" s="141"/>
      <c r="Z4" s="141"/>
      <c r="AA4" s="141"/>
      <c r="AB4" s="141"/>
      <c r="AC4" s="141"/>
      <c r="AD4" s="142"/>
      <c r="AE4" s="175"/>
      <c r="AF4" s="141"/>
      <c r="AG4" s="141"/>
      <c r="AH4" s="141"/>
      <c r="AI4" s="142"/>
      <c r="AJ4" s="152"/>
      <c r="AK4" s="152"/>
      <c r="AL4" s="152"/>
      <c r="AM4" s="152"/>
      <c r="AN4" s="152"/>
      <c r="AO4" s="152"/>
    </row>
    <row r="5" spans="1:58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132"/>
      <c r="M5" s="133"/>
      <c r="N5" s="133"/>
      <c r="O5" s="133"/>
      <c r="P5" s="133"/>
      <c r="Q5" s="133"/>
      <c r="R5" s="133"/>
      <c r="S5" s="133"/>
      <c r="T5" s="133"/>
      <c r="U5" s="133"/>
      <c r="V5" s="134"/>
      <c r="W5" s="143"/>
      <c r="X5" s="144"/>
      <c r="Y5" s="144"/>
      <c r="Z5" s="144"/>
      <c r="AA5" s="144"/>
      <c r="AB5" s="144"/>
      <c r="AC5" s="144"/>
      <c r="AD5" s="145"/>
      <c r="AE5" s="143"/>
      <c r="AF5" s="144"/>
      <c r="AG5" s="144"/>
      <c r="AH5" s="144"/>
      <c r="AI5" s="145"/>
      <c r="AJ5" s="153"/>
      <c r="AK5" s="153"/>
      <c r="AL5" s="153"/>
      <c r="AM5" s="153"/>
      <c r="AN5" s="153"/>
      <c r="AO5" s="153"/>
    </row>
    <row r="6" spans="1:58">
      <c r="A6" s="39"/>
      <c r="B6" s="39"/>
      <c r="C6" s="39"/>
      <c r="D6" s="39"/>
      <c r="E6" s="3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61"/>
      <c r="AV6" s="61"/>
      <c r="AW6" s="61"/>
      <c r="AX6" s="62"/>
      <c r="AY6" s="62"/>
      <c r="AZ6" s="62"/>
      <c r="BA6" s="63"/>
      <c r="BB6" s="63"/>
      <c r="BC6" s="63"/>
      <c r="BD6" s="64"/>
      <c r="BE6" s="64"/>
      <c r="BF6" s="64"/>
    </row>
    <row r="7" spans="1:58">
      <c r="A7" s="49" t="s">
        <v>101</v>
      </c>
      <c r="B7" s="39"/>
      <c r="C7" s="39"/>
      <c r="D7" s="39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9"/>
      <c r="R7" s="39"/>
      <c r="S7" s="39"/>
      <c r="T7" s="39"/>
      <c r="U7" s="39"/>
      <c r="V7" s="39"/>
      <c r="W7" s="39"/>
      <c r="X7" s="49" t="s">
        <v>117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61"/>
      <c r="AV7" s="61"/>
      <c r="AW7" s="61"/>
      <c r="AX7" s="62"/>
      <c r="AY7" s="62"/>
      <c r="AZ7" s="62"/>
      <c r="BA7" s="63"/>
      <c r="BB7" s="63"/>
      <c r="BC7" s="63"/>
      <c r="BD7" s="64"/>
      <c r="BE7" s="64"/>
      <c r="BF7" s="64"/>
    </row>
    <row r="8" spans="1:58" ht="13.5" customHeight="1">
      <c r="A8" s="154" t="s">
        <v>67</v>
      </c>
      <c r="B8" s="154"/>
      <c r="C8" s="154"/>
      <c r="D8" s="154"/>
      <c r="E8" s="154"/>
      <c r="F8" s="150" t="s">
        <v>65</v>
      </c>
      <c r="G8" s="150"/>
      <c r="H8" s="150"/>
      <c r="I8" s="150"/>
      <c r="J8" s="150"/>
      <c r="K8" s="150"/>
      <c r="L8" s="150"/>
      <c r="M8" s="154" t="s">
        <v>66</v>
      </c>
      <c r="N8" s="154"/>
      <c r="O8" s="154"/>
      <c r="P8" s="154"/>
      <c r="Q8" s="154"/>
      <c r="R8" s="58"/>
      <c r="S8" s="58"/>
      <c r="T8" s="58"/>
      <c r="U8" s="58"/>
      <c r="V8" s="39"/>
      <c r="W8" s="39"/>
      <c r="X8" s="169" t="s">
        <v>84</v>
      </c>
      <c r="Y8" s="170"/>
      <c r="Z8" s="170"/>
      <c r="AA8" s="170"/>
      <c r="AB8" s="170"/>
      <c r="AC8" s="170"/>
      <c r="AD8" s="170"/>
      <c r="AE8" s="170"/>
      <c r="AF8" s="171"/>
      <c r="AG8" s="39"/>
      <c r="AH8" s="39"/>
      <c r="AI8" s="39"/>
      <c r="AJ8" s="39"/>
      <c r="AK8" s="39"/>
      <c r="AL8" s="39"/>
      <c r="AM8" s="40"/>
      <c r="AN8" s="61"/>
      <c r="AO8" s="61"/>
      <c r="AP8" s="61"/>
      <c r="AQ8" s="62"/>
      <c r="AR8" s="62"/>
      <c r="AS8" s="62"/>
      <c r="AT8" s="63"/>
      <c r="AU8" s="63"/>
      <c r="AV8" s="63"/>
      <c r="AW8" s="64"/>
      <c r="AX8" s="64"/>
      <c r="AY8" s="64"/>
    </row>
    <row r="9" spans="1:58">
      <c r="A9" s="154"/>
      <c r="B9" s="154"/>
      <c r="C9" s="154"/>
      <c r="D9" s="154"/>
      <c r="E9" s="154"/>
      <c r="F9" s="151" t="s">
        <v>72</v>
      </c>
      <c r="G9" s="151"/>
      <c r="H9" s="151"/>
      <c r="I9" s="151"/>
      <c r="J9" s="151"/>
      <c r="K9" s="151"/>
      <c r="L9" s="151"/>
      <c r="M9" s="154"/>
      <c r="N9" s="154"/>
      <c r="O9" s="154"/>
      <c r="P9" s="154"/>
      <c r="Q9" s="154"/>
      <c r="R9" s="58"/>
      <c r="S9" s="58"/>
      <c r="T9" s="58"/>
      <c r="U9" s="58"/>
      <c r="V9" s="39"/>
      <c r="W9" s="39"/>
      <c r="X9" s="183" t="s">
        <v>85</v>
      </c>
      <c r="Y9" s="184"/>
      <c r="Z9" s="184"/>
      <c r="AA9" s="184" t="s">
        <v>86</v>
      </c>
      <c r="AB9" s="184"/>
      <c r="AC9" s="184"/>
      <c r="AD9" s="184" t="s">
        <v>87</v>
      </c>
      <c r="AE9" s="184"/>
      <c r="AF9" s="185"/>
      <c r="AG9" s="39"/>
      <c r="AH9" s="39"/>
      <c r="AI9" s="39"/>
      <c r="AJ9" s="39"/>
      <c r="AK9" s="39"/>
      <c r="AL9" s="39"/>
      <c r="AM9" s="40"/>
      <c r="AN9" s="61"/>
      <c r="AO9" s="61"/>
      <c r="AP9" s="61"/>
      <c r="AQ9" s="62"/>
      <c r="AR9" s="62"/>
      <c r="AS9" s="62"/>
      <c r="AT9" s="63"/>
      <c r="AU9" s="63"/>
      <c r="AV9" s="63"/>
      <c r="AW9" s="64"/>
      <c r="AX9" s="64"/>
      <c r="AY9" s="64"/>
    </row>
    <row r="10" spans="1:58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74"/>
      <c r="N10" s="174"/>
      <c r="O10" s="174"/>
      <c r="P10" s="175"/>
      <c r="Q10" s="37" t="s">
        <v>69</v>
      </c>
      <c r="R10" s="123"/>
      <c r="S10" s="123"/>
      <c r="T10" s="123"/>
      <c r="U10" s="123"/>
      <c r="V10" s="39"/>
      <c r="W10" s="39"/>
      <c r="X10" s="193"/>
      <c r="Y10" s="194"/>
      <c r="Z10" s="194"/>
      <c r="AA10" s="194"/>
      <c r="AB10" s="194"/>
      <c r="AC10" s="194"/>
      <c r="AD10" s="194"/>
      <c r="AE10" s="194"/>
      <c r="AF10" s="195"/>
      <c r="AG10" s="39"/>
      <c r="AH10" s="39"/>
      <c r="AI10" s="39"/>
      <c r="AJ10" s="39"/>
      <c r="AK10" s="39"/>
      <c r="AL10" s="39"/>
      <c r="AM10" s="40"/>
      <c r="AN10" s="61"/>
      <c r="AO10" s="61"/>
      <c r="AP10" s="61"/>
      <c r="AQ10" s="62"/>
      <c r="AR10" s="62"/>
      <c r="AS10" s="62"/>
      <c r="AT10" s="63"/>
      <c r="AU10" s="63"/>
      <c r="AV10" s="63"/>
      <c r="AW10" s="64"/>
      <c r="AX10" s="64"/>
      <c r="AY10" s="64"/>
    </row>
    <row r="11" spans="1:58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53"/>
      <c r="N11" s="153"/>
      <c r="O11" s="153"/>
      <c r="P11" s="176"/>
      <c r="Q11" s="38" t="s">
        <v>70</v>
      </c>
      <c r="R11" s="123"/>
      <c r="S11" s="123"/>
      <c r="T11" s="123"/>
      <c r="U11" s="123"/>
      <c r="V11" s="39"/>
      <c r="W11" s="39"/>
      <c r="X11" s="193"/>
      <c r="Y11" s="194"/>
      <c r="Z11" s="194"/>
      <c r="AA11" s="194"/>
      <c r="AB11" s="194"/>
      <c r="AC11" s="194"/>
      <c r="AD11" s="194"/>
      <c r="AE11" s="194"/>
      <c r="AF11" s="195"/>
      <c r="AG11" s="39"/>
      <c r="AH11" s="39"/>
      <c r="AI11" s="39"/>
      <c r="AJ11" s="39"/>
      <c r="AK11" s="39"/>
      <c r="AL11" s="39"/>
      <c r="AM11" s="40"/>
      <c r="AN11" s="61"/>
      <c r="AO11" s="61"/>
      <c r="AP11" s="61"/>
      <c r="AQ11" s="62"/>
      <c r="AR11" s="62"/>
      <c r="AS11" s="62"/>
      <c r="AT11" s="63"/>
      <c r="AU11" s="63"/>
      <c r="AV11" s="63"/>
      <c r="AW11" s="64"/>
      <c r="AX11" s="64"/>
      <c r="AY11" s="64"/>
    </row>
    <row r="12" spans="1:58">
      <c r="A12" s="39"/>
      <c r="B12" s="39"/>
      <c r="C12" s="39"/>
      <c r="D12" s="39"/>
      <c r="E12" s="3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61"/>
      <c r="AV12" s="61"/>
      <c r="AW12" s="61"/>
      <c r="AX12" s="62"/>
      <c r="AY12" s="62"/>
      <c r="AZ12" s="62"/>
      <c r="BA12" s="63"/>
      <c r="BB12" s="63"/>
      <c r="BC12" s="63"/>
      <c r="BD12" s="64"/>
      <c r="BE12" s="64"/>
      <c r="BF12" s="64"/>
    </row>
    <row r="13" spans="1:58">
      <c r="A13" s="36" t="s">
        <v>116</v>
      </c>
    </row>
    <row r="14" spans="1:58">
      <c r="A14" s="168"/>
      <c r="B14" s="168"/>
      <c r="C14" s="168"/>
      <c r="D14" s="168"/>
      <c r="E14" s="168"/>
      <c r="F14" s="135" t="s">
        <v>79</v>
      </c>
      <c r="G14" s="136"/>
      <c r="H14" s="136"/>
      <c r="I14" s="136"/>
      <c r="J14" s="136"/>
      <c r="K14" s="155"/>
      <c r="L14" s="159" t="s">
        <v>78</v>
      </c>
      <c r="M14" s="136"/>
      <c r="N14" s="136"/>
      <c r="O14" s="136"/>
      <c r="P14" s="136"/>
      <c r="Q14" s="137"/>
      <c r="R14" s="135" t="s">
        <v>90</v>
      </c>
      <c r="S14" s="136"/>
      <c r="T14" s="136"/>
      <c r="U14" s="136"/>
      <c r="V14" s="136"/>
      <c r="W14" s="155"/>
      <c r="X14" s="159" t="s">
        <v>91</v>
      </c>
      <c r="Y14" s="136"/>
      <c r="Z14" s="136"/>
      <c r="AA14" s="136"/>
      <c r="AB14" s="136"/>
      <c r="AC14" s="137"/>
      <c r="AD14" s="150" t="s">
        <v>57</v>
      </c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 t="s">
        <v>74</v>
      </c>
      <c r="AR14" s="150"/>
      <c r="AS14" s="150"/>
      <c r="AT14" s="150"/>
      <c r="AU14" s="150"/>
      <c r="AV14" s="150"/>
      <c r="AW14" s="150"/>
      <c r="AX14" s="150"/>
      <c r="AY14" s="150"/>
      <c r="AZ14" s="150"/>
      <c r="BA14" s="135" t="s">
        <v>56</v>
      </c>
      <c r="BB14" s="136"/>
      <c r="BC14" s="136"/>
      <c r="BD14" s="137"/>
      <c r="BE14" s="169" t="s">
        <v>137</v>
      </c>
      <c r="BF14" s="171"/>
    </row>
    <row r="15" spans="1:58">
      <c r="A15" s="168"/>
      <c r="B15" s="168"/>
      <c r="C15" s="168"/>
      <c r="D15" s="168"/>
      <c r="E15" s="168"/>
      <c r="F15" s="138"/>
      <c r="G15" s="139"/>
      <c r="H15" s="139"/>
      <c r="I15" s="139"/>
      <c r="J15" s="139"/>
      <c r="K15" s="156"/>
      <c r="L15" s="160"/>
      <c r="M15" s="139"/>
      <c r="N15" s="139"/>
      <c r="O15" s="139"/>
      <c r="P15" s="139"/>
      <c r="Q15" s="140"/>
      <c r="R15" s="138"/>
      <c r="S15" s="139"/>
      <c r="T15" s="139"/>
      <c r="U15" s="139"/>
      <c r="V15" s="139"/>
      <c r="W15" s="156"/>
      <c r="X15" s="160"/>
      <c r="Y15" s="139"/>
      <c r="Z15" s="139"/>
      <c r="AA15" s="139"/>
      <c r="AB15" s="139"/>
      <c r="AC15" s="140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38"/>
      <c r="BB15" s="139"/>
      <c r="BC15" s="139"/>
      <c r="BD15" s="140"/>
      <c r="BE15" s="169"/>
      <c r="BF15" s="171"/>
    </row>
    <row r="16" spans="1:58">
      <c r="A16" s="154" t="s">
        <v>53</v>
      </c>
      <c r="B16" s="154"/>
      <c r="C16" s="154"/>
      <c r="D16" s="154"/>
      <c r="E16" s="154"/>
      <c r="F16" s="129"/>
      <c r="G16" s="130"/>
      <c r="H16" s="130"/>
      <c r="I16" s="130"/>
      <c r="J16" s="130"/>
      <c r="K16" s="161"/>
      <c r="L16" s="157"/>
      <c r="M16" s="130"/>
      <c r="N16" s="130"/>
      <c r="O16" s="130"/>
      <c r="P16" s="130"/>
      <c r="Q16" s="131"/>
      <c r="R16" s="129"/>
      <c r="S16" s="130"/>
      <c r="T16" s="130"/>
      <c r="U16" s="130"/>
      <c r="V16" s="130"/>
      <c r="W16" s="161"/>
      <c r="X16" s="157"/>
      <c r="Y16" s="130"/>
      <c r="Z16" s="130"/>
      <c r="AA16" s="130"/>
      <c r="AB16" s="130"/>
      <c r="AC16" s="131"/>
      <c r="AD16" s="36" t="s">
        <v>62</v>
      </c>
      <c r="AE16" s="146"/>
      <c r="AF16" s="146"/>
      <c r="AG16" s="41" t="s">
        <v>73</v>
      </c>
      <c r="AH16" s="146"/>
      <c r="AI16" s="146"/>
      <c r="AJ16" s="146"/>
      <c r="AK16" s="189"/>
      <c r="AL16" s="189"/>
      <c r="AM16" s="189"/>
      <c r="AN16" s="189"/>
      <c r="AO16" s="189"/>
      <c r="AP16" s="190"/>
      <c r="AQ16" s="172"/>
      <c r="AR16" s="173"/>
      <c r="AS16" s="180" t="s">
        <v>61</v>
      </c>
      <c r="AT16" s="182"/>
      <c r="AU16" s="172"/>
      <c r="AV16" s="173"/>
      <c r="AW16" s="180" t="s">
        <v>61</v>
      </c>
      <c r="AX16" s="182"/>
      <c r="AY16" s="172"/>
      <c r="AZ16" s="172"/>
      <c r="BA16" s="127"/>
      <c r="BB16" s="128"/>
      <c r="BC16" s="191" t="s">
        <v>107</v>
      </c>
      <c r="BD16" s="192"/>
      <c r="BE16" s="187"/>
      <c r="BF16" s="188"/>
    </row>
    <row r="17" spans="1:58">
      <c r="A17" s="154"/>
      <c r="B17" s="154"/>
      <c r="C17" s="154"/>
      <c r="D17" s="154"/>
      <c r="E17" s="154"/>
      <c r="F17" s="132"/>
      <c r="G17" s="133"/>
      <c r="H17" s="133"/>
      <c r="I17" s="133"/>
      <c r="J17" s="133"/>
      <c r="K17" s="162"/>
      <c r="L17" s="158"/>
      <c r="M17" s="133"/>
      <c r="N17" s="133"/>
      <c r="O17" s="133"/>
      <c r="P17" s="133"/>
      <c r="Q17" s="134"/>
      <c r="R17" s="132"/>
      <c r="S17" s="133"/>
      <c r="T17" s="133"/>
      <c r="U17" s="133"/>
      <c r="V17" s="133"/>
      <c r="W17" s="162"/>
      <c r="X17" s="158"/>
      <c r="Y17" s="133"/>
      <c r="Z17" s="133"/>
      <c r="AA17" s="133"/>
      <c r="AB17" s="133"/>
      <c r="AC17" s="134"/>
      <c r="AD17" s="147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9"/>
      <c r="AQ17" s="172"/>
      <c r="AR17" s="173"/>
      <c r="AS17" s="181"/>
      <c r="AT17" s="182"/>
      <c r="AU17" s="172"/>
      <c r="AV17" s="173"/>
      <c r="AW17" s="181"/>
      <c r="AX17" s="182"/>
      <c r="AY17" s="172"/>
      <c r="AZ17" s="172"/>
      <c r="BA17" s="127"/>
      <c r="BB17" s="128"/>
      <c r="BC17" s="191"/>
      <c r="BD17" s="192"/>
      <c r="BE17" s="187"/>
      <c r="BF17" s="188"/>
    </row>
    <row r="18" spans="1:58">
      <c r="A18" s="154" t="s">
        <v>54</v>
      </c>
      <c r="B18" s="154"/>
      <c r="C18" s="154"/>
      <c r="D18" s="154"/>
      <c r="E18" s="154"/>
      <c r="F18" s="129"/>
      <c r="G18" s="130"/>
      <c r="H18" s="130"/>
      <c r="I18" s="130"/>
      <c r="J18" s="130"/>
      <c r="K18" s="161"/>
      <c r="L18" s="157"/>
      <c r="M18" s="130"/>
      <c r="N18" s="130"/>
      <c r="O18" s="130"/>
      <c r="P18" s="130"/>
      <c r="Q18" s="131"/>
      <c r="R18" s="129"/>
      <c r="S18" s="130"/>
      <c r="T18" s="130"/>
      <c r="U18" s="130"/>
      <c r="V18" s="130"/>
      <c r="W18" s="161"/>
      <c r="X18" s="157"/>
      <c r="Y18" s="130"/>
      <c r="Z18" s="130"/>
      <c r="AA18" s="130"/>
      <c r="AB18" s="130"/>
      <c r="AC18" s="131"/>
      <c r="AD18" s="36" t="s">
        <v>62</v>
      </c>
      <c r="AE18" s="146"/>
      <c r="AF18" s="146"/>
      <c r="AG18" s="41" t="s">
        <v>73</v>
      </c>
      <c r="AH18" s="146"/>
      <c r="AI18" s="146"/>
      <c r="AJ18" s="146"/>
      <c r="AK18" s="189"/>
      <c r="AL18" s="189"/>
      <c r="AM18" s="189"/>
      <c r="AN18" s="189"/>
      <c r="AO18" s="189"/>
      <c r="AP18" s="190"/>
      <c r="AQ18" s="172"/>
      <c r="AR18" s="173"/>
      <c r="AS18" s="180" t="s">
        <v>61</v>
      </c>
      <c r="AT18" s="182"/>
      <c r="AU18" s="172"/>
      <c r="AV18" s="173"/>
      <c r="AW18" s="180" t="s">
        <v>61</v>
      </c>
      <c r="AX18" s="182"/>
      <c r="AY18" s="172"/>
      <c r="AZ18" s="172"/>
      <c r="BA18" s="127"/>
      <c r="BB18" s="128"/>
      <c r="BC18" s="191" t="s">
        <v>107</v>
      </c>
      <c r="BD18" s="192"/>
      <c r="BE18" s="187"/>
      <c r="BF18" s="188"/>
    </row>
    <row r="19" spans="1:58">
      <c r="A19" s="154"/>
      <c r="B19" s="154"/>
      <c r="C19" s="154"/>
      <c r="D19" s="154"/>
      <c r="E19" s="154"/>
      <c r="F19" s="132"/>
      <c r="G19" s="133"/>
      <c r="H19" s="133"/>
      <c r="I19" s="133"/>
      <c r="J19" s="133"/>
      <c r="K19" s="162"/>
      <c r="L19" s="158"/>
      <c r="M19" s="133"/>
      <c r="N19" s="133"/>
      <c r="O19" s="133"/>
      <c r="P19" s="133"/>
      <c r="Q19" s="134"/>
      <c r="R19" s="132"/>
      <c r="S19" s="133"/>
      <c r="T19" s="133"/>
      <c r="U19" s="133"/>
      <c r="V19" s="133"/>
      <c r="W19" s="162"/>
      <c r="X19" s="158"/>
      <c r="Y19" s="133"/>
      <c r="Z19" s="133"/>
      <c r="AA19" s="133"/>
      <c r="AB19" s="133"/>
      <c r="AC19" s="134"/>
      <c r="AD19" s="147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9"/>
      <c r="AQ19" s="172"/>
      <c r="AR19" s="173"/>
      <c r="AS19" s="181"/>
      <c r="AT19" s="182"/>
      <c r="AU19" s="172"/>
      <c r="AV19" s="173"/>
      <c r="AW19" s="181"/>
      <c r="AX19" s="182"/>
      <c r="AY19" s="172"/>
      <c r="AZ19" s="172"/>
      <c r="BA19" s="127"/>
      <c r="BB19" s="128"/>
      <c r="BC19" s="191"/>
      <c r="BD19" s="192"/>
      <c r="BE19" s="187"/>
      <c r="BF19" s="188"/>
    </row>
    <row r="20" spans="1:58">
      <c r="A20" s="154" t="s">
        <v>55</v>
      </c>
      <c r="B20" s="154"/>
      <c r="C20" s="154"/>
      <c r="D20" s="154"/>
      <c r="E20" s="154"/>
      <c r="F20" s="129"/>
      <c r="G20" s="130"/>
      <c r="H20" s="130"/>
      <c r="I20" s="130"/>
      <c r="J20" s="130"/>
      <c r="K20" s="161"/>
      <c r="L20" s="157"/>
      <c r="M20" s="130"/>
      <c r="N20" s="130"/>
      <c r="O20" s="130"/>
      <c r="P20" s="130"/>
      <c r="Q20" s="131"/>
      <c r="R20" s="129"/>
      <c r="S20" s="130"/>
      <c r="T20" s="130"/>
      <c r="U20" s="130"/>
      <c r="V20" s="130"/>
      <c r="W20" s="161"/>
      <c r="X20" s="157"/>
      <c r="Y20" s="130"/>
      <c r="Z20" s="130"/>
      <c r="AA20" s="130"/>
      <c r="AB20" s="130"/>
      <c r="AC20" s="131"/>
      <c r="AD20" s="36" t="s">
        <v>62</v>
      </c>
      <c r="AE20" s="146"/>
      <c r="AF20" s="146"/>
      <c r="AG20" s="41" t="s">
        <v>73</v>
      </c>
      <c r="AH20" s="146"/>
      <c r="AI20" s="146"/>
      <c r="AJ20" s="146"/>
      <c r="AK20" s="189"/>
      <c r="AL20" s="189"/>
      <c r="AM20" s="189"/>
      <c r="AN20" s="189"/>
      <c r="AO20" s="189"/>
      <c r="AP20" s="190"/>
      <c r="AQ20" s="172"/>
      <c r="AR20" s="173"/>
      <c r="AS20" s="180" t="s">
        <v>61</v>
      </c>
      <c r="AT20" s="182"/>
      <c r="AU20" s="172"/>
      <c r="AV20" s="173"/>
      <c r="AW20" s="180" t="s">
        <v>61</v>
      </c>
      <c r="AX20" s="182"/>
      <c r="AY20" s="172"/>
      <c r="AZ20" s="172"/>
      <c r="BA20" s="127"/>
      <c r="BB20" s="128"/>
      <c r="BC20" s="191" t="s">
        <v>107</v>
      </c>
      <c r="BD20" s="192"/>
      <c r="BE20" s="187"/>
      <c r="BF20" s="188"/>
    </row>
    <row r="21" spans="1:58">
      <c r="A21" s="154"/>
      <c r="B21" s="154"/>
      <c r="C21" s="154"/>
      <c r="D21" s="154"/>
      <c r="E21" s="154"/>
      <c r="F21" s="132"/>
      <c r="G21" s="133"/>
      <c r="H21" s="133"/>
      <c r="I21" s="133"/>
      <c r="J21" s="133"/>
      <c r="K21" s="162"/>
      <c r="L21" s="158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62"/>
      <c r="X21" s="158"/>
      <c r="Y21" s="133"/>
      <c r="Z21" s="133"/>
      <c r="AA21" s="133"/>
      <c r="AB21" s="133"/>
      <c r="AC21" s="134"/>
      <c r="AD21" s="147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9"/>
      <c r="AQ21" s="172"/>
      <c r="AR21" s="173"/>
      <c r="AS21" s="181"/>
      <c r="AT21" s="182"/>
      <c r="AU21" s="172"/>
      <c r="AV21" s="173"/>
      <c r="AW21" s="181"/>
      <c r="AX21" s="182"/>
      <c r="AY21" s="172"/>
      <c r="AZ21" s="172"/>
      <c r="BA21" s="127"/>
      <c r="BB21" s="128"/>
      <c r="BC21" s="191"/>
      <c r="BD21" s="192"/>
      <c r="BE21" s="187"/>
      <c r="BF21" s="188"/>
    </row>
    <row r="22" spans="1:58">
      <c r="A22" s="51"/>
      <c r="B22" s="51"/>
      <c r="C22" s="51"/>
      <c r="D22" s="51"/>
      <c r="E22" s="5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58">
      <c r="A23" s="53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58">
      <c r="A24" s="177"/>
      <c r="B24" s="178"/>
      <c r="C24" s="178"/>
      <c r="D24" s="178"/>
      <c r="E24" s="179"/>
      <c r="F24" s="154" t="s">
        <v>110</v>
      </c>
      <c r="G24" s="154"/>
      <c r="H24" s="154"/>
      <c r="I24" s="154"/>
      <c r="J24" s="154"/>
      <c r="K24" s="154" t="s">
        <v>77</v>
      </c>
      <c r="L24" s="154"/>
      <c r="M24" s="154"/>
      <c r="N24" s="154"/>
      <c r="O24" s="154"/>
      <c r="P24" s="154"/>
      <c r="Q24" s="154"/>
      <c r="R24" s="154"/>
      <c r="S24" s="154" t="s">
        <v>58</v>
      </c>
      <c r="T24" s="154"/>
      <c r="U24" s="154"/>
      <c r="V24" s="154"/>
      <c r="W24" s="154"/>
      <c r="X24" s="154"/>
      <c r="Y24" s="154"/>
      <c r="Z24" s="154"/>
      <c r="AA24" s="154"/>
      <c r="AB24" s="154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58">
      <c r="A25" s="177"/>
      <c r="B25" s="178"/>
      <c r="C25" s="178"/>
      <c r="D25" s="178"/>
      <c r="E25" s="179"/>
      <c r="F25" s="154"/>
      <c r="G25" s="154"/>
      <c r="H25" s="154"/>
      <c r="I25" s="154"/>
      <c r="J25" s="154"/>
      <c r="K25" s="183" t="s">
        <v>59</v>
      </c>
      <c r="L25" s="184"/>
      <c r="M25" s="184"/>
      <c r="N25" s="184" t="s">
        <v>60</v>
      </c>
      <c r="O25" s="184"/>
      <c r="P25" s="184"/>
      <c r="Q25" s="184"/>
      <c r="R25" s="185"/>
      <c r="S25" s="183" t="s">
        <v>59</v>
      </c>
      <c r="T25" s="184"/>
      <c r="U25" s="184"/>
      <c r="V25" s="184"/>
      <c r="W25" s="184" t="s">
        <v>60</v>
      </c>
      <c r="X25" s="184"/>
      <c r="Y25" s="184"/>
      <c r="Z25" s="184"/>
      <c r="AA25" s="184"/>
      <c r="AB25" s="185"/>
      <c r="AC25" s="54"/>
      <c r="AD25" s="54"/>
      <c r="AE25" s="54"/>
      <c r="AF25" s="54"/>
      <c r="AG25" s="54"/>
      <c r="AH25" s="54"/>
      <c r="AJ25" s="53"/>
      <c r="AK25" s="53"/>
      <c r="AL25" s="41"/>
      <c r="AM25" s="53"/>
      <c r="AN25" s="53"/>
      <c r="AO25" s="53"/>
      <c r="AV25" s="53"/>
      <c r="AW25" s="53"/>
      <c r="AX25" s="56"/>
      <c r="AY25" s="53"/>
      <c r="AZ25" s="53"/>
      <c r="BA25" s="53"/>
      <c r="BB25" s="56"/>
      <c r="BC25" s="53"/>
      <c r="BD25" s="53"/>
      <c r="BE25" s="53"/>
    </row>
    <row r="26" spans="1:58">
      <c r="A26" s="169" t="s">
        <v>53</v>
      </c>
      <c r="B26" s="170"/>
      <c r="C26" s="170"/>
      <c r="D26" s="170"/>
      <c r="E26" s="171"/>
      <c r="F26" s="163"/>
      <c r="G26" s="163"/>
      <c r="H26" s="163"/>
      <c r="I26" s="163"/>
      <c r="J26" s="163"/>
      <c r="K26" s="164"/>
      <c r="L26" s="165"/>
      <c r="M26" s="165"/>
      <c r="N26" s="166"/>
      <c r="O26" s="166"/>
      <c r="P26" s="166"/>
      <c r="Q26" s="166"/>
      <c r="R26" s="167"/>
      <c r="S26" s="164"/>
      <c r="T26" s="165"/>
      <c r="U26" s="165"/>
      <c r="V26" s="165"/>
      <c r="W26" s="166"/>
      <c r="X26" s="166"/>
      <c r="Y26" s="166"/>
      <c r="Z26" s="166"/>
      <c r="AA26" s="166"/>
      <c r="AB26" s="167"/>
      <c r="AC26" s="54"/>
      <c r="AD26" s="54"/>
      <c r="AE26" s="54"/>
      <c r="AF26" s="54"/>
      <c r="AG26" s="54"/>
      <c r="AH26" s="54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8">
      <c r="A27" s="169"/>
      <c r="B27" s="170"/>
      <c r="C27" s="170"/>
      <c r="D27" s="170"/>
      <c r="E27" s="171"/>
      <c r="F27" s="163"/>
      <c r="G27" s="163"/>
      <c r="H27" s="163"/>
      <c r="I27" s="163"/>
      <c r="J27" s="163"/>
      <c r="K27" s="164"/>
      <c r="L27" s="165"/>
      <c r="M27" s="165"/>
      <c r="N27" s="166"/>
      <c r="O27" s="166"/>
      <c r="P27" s="166"/>
      <c r="Q27" s="166"/>
      <c r="R27" s="167"/>
      <c r="S27" s="164"/>
      <c r="T27" s="165"/>
      <c r="U27" s="165"/>
      <c r="V27" s="165"/>
      <c r="W27" s="166"/>
      <c r="X27" s="166"/>
      <c r="Y27" s="166"/>
      <c r="Z27" s="166"/>
      <c r="AA27" s="166"/>
      <c r="AB27" s="167"/>
      <c r="AC27" s="54"/>
      <c r="AD27" s="54"/>
      <c r="AE27" s="54"/>
      <c r="AF27" s="54"/>
      <c r="AG27" s="54"/>
      <c r="AH27" s="54"/>
      <c r="AJ27" s="53"/>
      <c r="AK27" s="53"/>
      <c r="AL27" s="41"/>
      <c r="AM27" s="53"/>
      <c r="AN27" s="53"/>
      <c r="AO27" s="53"/>
    </row>
    <row r="28" spans="1:58">
      <c r="A28" s="169" t="s">
        <v>54</v>
      </c>
      <c r="B28" s="170"/>
      <c r="C28" s="170"/>
      <c r="D28" s="170"/>
      <c r="E28" s="171"/>
      <c r="F28" s="163"/>
      <c r="G28" s="163"/>
      <c r="H28" s="163"/>
      <c r="I28" s="163"/>
      <c r="J28" s="163"/>
      <c r="K28" s="164"/>
      <c r="L28" s="165"/>
      <c r="M28" s="165"/>
      <c r="N28" s="166"/>
      <c r="O28" s="166"/>
      <c r="P28" s="166"/>
      <c r="Q28" s="166"/>
      <c r="R28" s="167"/>
      <c r="S28" s="164"/>
      <c r="T28" s="165"/>
      <c r="U28" s="165"/>
      <c r="V28" s="165"/>
      <c r="W28" s="166"/>
      <c r="X28" s="166"/>
      <c r="Y28" s="166"/>
      <c r="Z28" s="166"/>
      <c r="AA28" s="166"/>
      <c r="AB28" s="167"/>
      <c r="AC28" s="54"/>
      <c r="AD28" s="54"/>
      <c r="AE28" s="54"/>
      <c r="AF28" s="54"/>
      <c r="AG28" s="54"/>
      <c r="AH28" s="54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58">
      <c r="A29" s="169"/>
      <c r="B29" s="170"/>
      <c r="C29" s="170"/>
      <c r="D29" s="170"/>
      <c r="E29" s="171"/>
      <c r="F29" s="163"/>
      <c r="G29" s="163"/>
      <c r="H29" s="163"/>
      <c r="I29" s="163"/>
      <c r="J29" s="163"/>
      <c r="K29" s="164"/>
      <c r="L29" s="165"/>
      <c r="M29" s="165"/>
      <c r="N29" s="166"/>
      <c r="O29" s="166"/>
      <c r="P29" s="166"/>
      <c r="Q29" s="166"/>
      <c r="R29" s="167"/>
      <c r="S29" s="164"/>
      <c r="T29" s="165"/>
      <c r="U29" s="165"/>
      <c r="V29" s="165"/>
      <c r="W29" s="166"/>
      <c r="X29" s="166"/>
      <c r="Y29" s="166"/>
      <c r="Z29" s="166"/>
      <c r="AA29" s="166"/>
      <c r="AB29" s="167"/>
      <c r="AJ29" s="53"/>
      <c r="AK29" s="53"/>
      <c r="AL29" s="41"/>
      <c r="AM29" s="53"/>
      <c r="AN29" s="53"/>
      <c r="AO29" s="53"/>
    </row>
    <row r="30" spans="1:58">
      <c r="A30" s="169" t="s">
        <v>55</v>
      </c>
      <c r="B30" s="170"/>
      <c r="C30" s="170"/>
      <c r="D30" s="170"/>
      <c r="E30" s="171"/>
      <c r="F30" s="163"/>
      <c r="G30" s="163"/>
      <c r="H30" s="163"/>
      <c r="I30" s="163"/>
      <c r="J30" s="163"/>
      <c r="K30" s="164"/>
      <c r="L30" s="165"/>
      <c r="M30" s="165"/>
      <c r="N30" s="166"/>
      <c r="O30" s="166"/>
      <c r="P30" s="166"/>
      <c r="Q30" s="166"/>
      <c r="R30" s="167"/>
      <c r="S30" s="164"/>
      <c r="T30" s="165"/>
      <c r="U30" s="165"/>
      <c r="V30" s="165"/>
      <c r="W30" s="166"/>
      <c r="X30" s="166"/>
      <c r="Y30" s="166"/>
      <c r="Z30" s="166"/>
      <c r="AA30" s="166"/>
      <c r="AB30" s="167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58">
      <c r="A31" s="169"/>
      <c r="B31" s="170"/>
      <c r="C31" s="170"/>
      <c r="D31" s="170"/>
      <c r="E31" s="171"/>
      <c r="F31" s="163"/>
      <c r="G31" s="163"/>
      <c r="H31" s="163"/>
      <c r="I31" s="163"/>
      <c r="J31" s="163"/>
      <c r="K31" s="164"/>
      <c r="L31" s="165"/>
      <c r="M31" s="165"/>
      <c r="N31" s="166"/>
      <c r="O31" s="166"/>
      <c r="P31" s="166"/>
      <c r="Q31" s="166"/>
      <c r="R31" s="167"/>
      <c r="S31" s="164"/>
      <c r="T31" s="165"/>
      <c r="U31" s="165"/>
      <c r="V31" s="165"/>
      <c r="W31" s="166"/>
      <c r="X31" s="166"/>
      <c r="Y31" s="166"/>
      <c r="Z31" s="166"/>
      <c r="AA31" s="166"/>
      <c r="AB31" s="167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58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54">
      <c r="A33" s="36" t="s">
        <v>102</v>
      </c>
      <c r="AI33" s="54"/>
      <c r="AJ33" s="54"/>
      <c r="AK33" s="54"/>
      <c r="AL33" s="54"/>
      <c r="AM33" s="54"/>
      <c r="AN33" s="54"/>
    </row>
    <row r="34" spans="1:54">
      <c r="A34" s="168"/>
      <c r="B34" s="168"/>
      <c r="C34" s="168"/>
      <c r="D34" s="168"/>
      <c r="E34" s="168"/>
      <c r="F34" s="135" t="s">
        <v>79</v>
      </c>
      <c r="G34" s="136"/>
      <c r="H34" s="136"/>
      <c r="I34" s="136"/>
      <c r="J34" s="136"/>
      <c r="K34" s="155"/>
      <c r="L34" s="159" t="s">
        <v>78</v>
      </c>
      <c r="M34" s="136"/>
      <c r="N34" s="136"/>
      <c r="O34" s="136"/>
      <c r="P34" s="136"/>
      <c r="Q34" s="137"/>
      <c r="R34" s="135" t="s">
        <v>90</v>
      </c>
      <c r="S34" s="136"/>
      <c r="T34" s="136"/>
      <c r="U34" s="136"/>
      <c r="V34" s="136"/>
      <c r="W34" s="155"/>
      <c r="X34" s="159" t="s">
        <v>91</v>
      </c>
      <c r="Y34" s="136"/>
      <c r="Z34" s="136"/>
      <c r="AA34" s="136"/>
      <c r="AB34" s="136"/>
      <c r="AC34" s="137"/>
      <c r="AD34" s="150" t="s">
        <v>88</v>
      </c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 t="s">
        <v>74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57"/>
      <c r="BB34" s="58"/>
    </row>
    <row r="35" spans="1:54">
      <c r="A35" s="168"/>
      <c r="B35" s="168"/>
      <c r="C35" s="168"/>
      <c r="D35" s="168"/>
      <c r="E35" s="168"/>
      <c r="F35" s="138"/>
      <c r="G35" s="139"/>
      <c r="H35" s="139"/>
      <c r="I35" s="139"/>
      <c r="J35" s="139"/>
      <c r="K35" s="156"/>
      <c r="L35" s="160"/>
      <c r="M35" s="139"/>
      <c r="N35" s="139"/>
      <c r="O35" s="139"/>
      <c r="P35" s="139"/>
      <c r="Q35" s="140"/>
      <c r="R35" s="138"/>
      <c r="S35" s="139"/>
      <c r="T35" s="139"/>
      <c r="U35" s="139"/>
      <c r="V35" s="139"/>
      <c r="W35" s="156"/>
      <c r="X35" s="160"/>
      <c r="Y35" s="139"/>
      <c r="Z35" s="139"/>
      <c r="AA35" s="139"/>
      <c r="AB35" s="139"/>
      <c r="AC35" s="140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57"/>
      <c r="BB35" s="58"/>
    </row>
    <row r="36" spans="1:54">
      <c r="A36" s="154" t="s">
        <v>76</v>
      </c>
      <c r="B36" s="154"/>
      <c r="C36" s="154"/>
      <c r="D36" s="154"/>
      <c r="E36" s="154"/>
      <c r="F36" s="129"/>
      <c r="G36" s="130"/>
      <c r="H36" s="130"/>
      <c r="I36" s="130"/>
      <c r="J36" s="130"/>
      <c r="K36" s="161"/>
      <c r="L36" s="157"/>
      <c r="M36" s="130"/>
      <c r="N36" s="130"/>
      <c r="O36" s="130"/>
      <c r="P36" s="130"/>
      <c r="Q36" s="131"/>
      <c r="R36" s="129"/>
      <c r="S36" s="130"/>
      <c r="T36" s="130"/>
      <c r="U36" s="130"/>
      <c r="V36" s="130"/>
      <c r="W36" s="161"/>
      <c r="X36" s="157"/>
      <c r="Y36" s="130"/>
      <c r="Z36" s="130"/>
      <c r="AA36" s="130"/>
      <c r="AB36" s="130"/>
      <c r="AC36" s="131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72"/>
      <c r="AR36" s="173"/>
      <c r="AS36" s="180" t="s">
        <v>61</v>
      </c>
      <c r="AT36" s="182"/>
      <c r="AU36" s="172"/>
      <c r="AV36" s="173"/>
      <c r="AW36" s="180" t="s">
        <v>61</v>
      </c>
      <c r="AX36" s="182"/>
      <c r="AY36" s="172"/>
      <c r="AZ36" s="172"/>
      <c r="BA36" s="48"/>
      <c r="BB36" s="49"/>
    </row>
    <row r="37" spans="1:54">
      <c r="A37" s="154"/>
      <c r="B37" s="154"/>
      <c r="C37" s="154"/>
      <c r="D37" s="154"/>
      <c r="E37" s="154"/>
      <c r="F37" s="132"/>
      <c r="G37" s="133"/>
      <c r="H37" s="133"/>
      <c r="I37" s="133"/>
      <c r="J37" s="133"/>
      <c r="K37" s="162"/>
      <c r="L37" s="158"/>
      <c r="M37" s="133"/>
      <c r="N37" s="133"/>
      <c r="O37" s="133"/>
      <c r="P37" s="133"/>
      <c r="Q37" s="134"/>
      <c r="R37" s="132"/>
      <c r="S37" s="133"/>
      <c r="T37" s="133"/>
      <c r="U37" s="133"/>
      <c r="V37" s="133"/>
      <c r="W37" s="162"/>
      <c r="X37" s="158"/>
      <c r="Y37" s="133"/>
      <c r="Z37" s="133"/>
      <c r="AA37" s="133"/>
      <c r="AB37" s="133"/>
      <c r="AC37" s="134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72"/>
      <c r="AR37" s="173"/>
      <c r="AS37" s="181"/>
      <c r="AT37" s="182"/>
      <c r="AU37" s="172"/>
      <c r="AV37" s="173"/>
      <c r="AW37" s="181"/>
      <c r="AX37" s="182"/>
      <c r="AY37" s="172"/>
      <c r="AZ37" s="172"/>
      <c r="BA37" s="48"/>
      <c r="BB37" s="49"/>
    </row>
    <row r="38" spans="1:54" ht="13.5" customHeight="1">
      <c r="A38" s="154" t="s">
        <v>75</v>
      </c>
      <c r="B38" s="154"/>
      <c r="C38" s="154"/>
      <c r="D38" s="154"/>
      <c r="E38" s="154"/>
      <c r="F38" s="129"/>
      <c r="G38" s="130"/>
      <c r="H38" s="130"/>
      <c r="I38" s="130"/>
      <c r="J38" s="130"/>
      <c r="K38" s="161"/>
      <c r="L38" s="157"/>
      <c r="M38" s="130"/>
      <c r="N38" s="130"/>
      <c r="O38" s="130"/>
      <c r="P38" s="130"/>
      <c r="Q38" s="131"/>
      <c r="R38" s="129"/>
      <c r="S38" s="130"/>
      <c r="T38" s="130"/>
      <c r="U38" s="130"/>
      <c r="V38" s="130"/>
      <c r="W38" s="161"/>
      <c r="X38" s="157"/>
      <c r="Y38" s="130"/>
      <c r="Z38" s="130"/>
      <c r="AA38" s="130"/>
      <c r="AB38" s="130"/>
      <c r="AC38" s="131"/>
      <c r="AD38" s="42"/>
      <c r="AE38" s="43"/>
      <c r="AF38" s="43"/>
      <c r="AG38" s="44"/>
      <c r="AH38" s="43"/>
      <c r="AI38" s="43"/>
      <c r="AJ38" s="43"/>
      <c r="AK38" s="45"/>
      <c r="AL38" s="45"/>
      <c r="AM38" s="45"/>
      <c r="AN38" s="45"/>
      <c r="AO38" s="45"/>
      <c r="AP38" s="45"/>
      <c r="AQ38" s="46"/>
      <c r="AR38" s="46"/>
      <c r="AS38" s="47"/>
      <c r="AT38" s="46"/>
      <c r="AU38" s="46"/>
      <c r="AV38" s="46"/>
      <c r="AW38" s="47"/>
      <c r="AX38" s="46"/>
      <c r="AY38" s="46"/>
      <c r="AZ38" s="46"/>
      <c r="BA38" s="49"/>
      <c r="BB38" s="49"/>
    </row>
    <row r="39" spans="1:54">
      <c r="A39" s="154"/>
      <c r="B39" s="154"/>
      <c r="C39" s="154"/>
      <c r="D39" s="154"/>
      <c r="E39" s="154"/>
      <c r="F39" s="132"/>
      <c r="G39" s="133"/>
      <c r="H39" s="133"/>
      <c r="I39" s="133"/>
      <c r="J39" s="133"/>
      <c r="K39" s="162"/>
      <c r="L39" s="158"/>
      <c r="M39" s="133"/>
      <c r="N39" s="133"/>
      <c r="O39" s="133"/>
      <c r="P39" s="133"/>
      <c r="Q39" s="134"/>
      <c r="R39" s="132"/>
      <c r="S39" s="133"/>
      <c r="T39" s="133"/>
      <c r="U39" s="133"/>
      <c r="V39" s="133"/>
      <c r="W39" s="162"/>
      <c r="X39" s="158"/>
      <c r="Y39" s="133"/>
      <c r="Z39" s="133"/>
      <c r="AA39" s="133"/>
      <c r="AB39" s="133"/>
      <c r="AC39" s="134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0"/>
      <c r="AS39" s="49"/>
      <c r="AT39" s="50"/>
      <c r="AU39" s="50"/>
      <c r="AV39" s="50"/>
      <c r="AW39" s="49"/>
      <c r="AX39" s="50"/>
      <c r="AY39" s="50"/>
      <c r="AZ39" s="50"/>
      <c r="BA39" s="49"/>
      <c r="BB39" s="49"/>
    </row>
    <row r="40" spans="1:54">
      <c r="A40" s="53"/>
      <c r="B40" s="53"/>
      <c r="C40" s="53"/>
      <c r="D40" s="53"/>
      <c r="E40" s="53"/>
      <c r="AI40" s="54"/>
      <c r="AJ40" s="54"/>
      <c r="AK40" s="56"/>
      <c r="AL40" s="53"/>
      <c r="AM40" s="53"/>
      <c r="AN40" s="53"/>
    </row>
    <row r="41" spans="1:54" ht="14.25">
      <c r="B41" s="108" t="s">
        <v>136</v>
      </c>
      <c r="C41" s="107"/>
      <c r="D41" s="106"/>
      <c r="E41" s="106"/>
    </row>
    <row r="42" spans="1:54">
      <c r="B42" s="108" t="s">
        <v>131</v>
      </c>
      <c r="C42" s="107"/>
      <c r="D42" s="94"/>
      <c r="E42" s="94"/>
    </row>
    <row r="43" spans="1:54">
      <c r="B43" s="107" t="s">
        <v>130</v>
      </c>
      <c r="C43" s="107"/>
      <c r="D43" s="94"/>
      <c r="E43" s="94"/>
    </row>
  </sheetData>
  <sheetProtection algorithmName="SHA-512" hashValue="25P4v7h1IaljmkqKPXxPT+GkZWJn6JqoMhJzBUM5BIC6bgUIWMnk9noKalNTe7kjJC7dxcoXdUxX4SmZcMd4rQ==" saltValue="chfOHJFLYX6HkuLoGUTnJg==" spinCount="100000" sheet="1" objects="1" scenarios="1"/>
  <mergeCells count="135"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</mergeCells>
  <phoneticPr fontId="10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sqref="K26:M31" xr:uid="{00000000-0002-0000-0000-000001000000}">
      <formula1>"一次,二次"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0"/>
  <sheetViews>
    <sheetView zoomScaleNormal="100" zoomScaleSheetLayoutView="100" workbookViewId="0">
      <selection activeCell="BA11" sqref="BA11"/>
    </sheetView>
  </sheetViews>
  <sheetFormatPr defaultColWidth="2.5" defaultRowHeight="13.5"/>
  <cols>
    <col min="1" max="16384" width="2.5" style="36"/>
  </cols>
  <sheetData>
    <row r="1" spans="1:49">
      <c r="A1" s="36" t="s">
        <v>104</v>
      </c>
    </row>
    <row r="2" spans="1:49" ht="13.5" customHeight="1">
      <c r="A2" s="199" t="s">
        <v>50</v>
      </c>
      <c r="B2" s="199"/>
      <c r="C2" s="201" t="s">
        <v>79</v>
      </c>
      <c r="D2" s="202"/>
      <c r="E2" s="202"/>
      <c r="F2" s="202"/>
      <c r="G2" s="202"/>
      <c r="H2" s="202"/>
      <c r="I2" s="202" t="s">
        <v>78</v>
      </c>
      <c r="J2" s="202"/>
      <c r="K2" s="202"/>
      <c r="L2" s="202"/>
      <c r="M2" s="202"/>
      <c r="N2" s="205"/>
      <c r="O2" s="201" t="s">
        <v>105</v>
      </c>
      <c r="P2" s="202"/>
      <c r="Q2" s="202"/>
      <c r="R2" s="202"/>
      <c r="S2" s="202"/>
      <c r="T2" s="202"/>
      <c r="U2" s="202" t="s">
        <v>106</v>
      </c>
      <c r="V2" s="202"/>
      <c r="W2" s="202"/>
      <c r="X2" s="202"/>
      <c r="Y2" s="202"/>
      <c r="Z2" s="205"/>
      <c r="AA2" s="150" t="s">
        <v>51</v>
      </c>
      <c r="AB2" s="150"/>
      <c r="AC2" s="150" t="s">
        <v>52</v>
      </c>
      <c r="AD2" s="150"/>
      <c r="AE2" s="150" t="s">
        <v>110</v>
      </c>
      <c r="AF2" s="150"/>
      <c r="AG2" s="150"/>
      <c r="AH2" s="150"/>
      <c r="AI2" s="150"/>
      <c r="AJ2" s="169" t="s">
        <v>81</v>
      </c>
      <c r="AK2" s="170"/>
      <c r="AL2" s="171"/>
      <c r="AM2" s="135" t="s">
        <v>82</v>
      </c>
      <c r="AN2" s="136"/>
      <c r="AO2" s="136"/>
      <c r="AP2" s="136"/>
      <c r="AQ2" s="136"/>
      <c r="AR2" s="136"/>
      <c r="AS2" s="136"/>
      <c r="AT2" s="136"/>
      <c r="AU2" s="136"/>
      <c r="AV2" s="136"/>
      <c r="AW2" s="137"/>
    </row>
    <row r="3" spans="1:49">
      <c r="A3" s="200"/>
      <c r="B3" s="200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6"/>
      <c r="O3" s="203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6"/>
      <c r="AA3" s="151"/>
      <c r="AB3" s="151"/>
      <c r="AC3" s="151"/>
      <c r="AD3" s="151"/>
      <c r="AE3" s="151"/>
      <c r="AF3" s="151"/>
      <c r="AG3" s="151"/>
      <c r="AH3" s="151"/>
      <c r="AI3" s="151"/>
      <c r="AJ3" s="169"/>
      <c r="AK3" s="170"/>
      <c r="AL3" s="171"/>
      <c r="AM3" s="138"/>
      <c r="AN3" s="139"/>
      <c r="AO3" s="139"/>
      <c r="AP3" s="139"/>
      <c r="AQ3" s="139"/>
      <c r="AR3" s="139"/>
      <c r="AS3" s="139"/>
      <c r="AT3" s="139"/>
      <c r="AU3" s="139"/>
      <c r="AV3" s="139"/>
      <c r="AW3" s="140"/>
    </row>
    <row r="4" spans="1:49">
      <c r="A4" s="207" t="s">
        <v>140</v>
      </c>
      <c r="B4" s="20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5"/>
      <c r="O4" s="211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5"/>
      <c r="AA4" s="217"/>
      <c r="AB4" s="218"/>
      <c r="AC4" s="207"/>
      <c r="AD4" s="208"/>
      <c r="AE4" s="207"/>
      <c r="AF4" s="221"/>
      <c r="AG4" s="221"/>
      <c r="AH4" s="221"/>
      <c r="AI4" s="208"/>
      <c r="AJ4" s="223"/>
      <c r="AK4" s="224"/>
      <c r="AL4" s="225"/>
      <c r="AM4" s="196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1:49">
      <c r="A5" s="209"/>
      <c r="B5" s="210"/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6"/>
      <c r="O5" s="213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6"/>
      <c r="AA5" s="219"/>
      <c r="AB5" s="220"/>
      <c r="AC5" s="209"/>
      <c r="AD5" s="210"/>
      <c r="AE5" s="209"/>
      <c r="AF5" s="222"/>
      <c r="AG5" s="222"/>
      <c r="AH5" s="222"/>
      <c r="AI5" s="210"/>
      <c r="AJ5" s="223"/>
      <c r="AK5" s="224"/>
      <c r="AL5" s="225"/>
      <c r="AM5" s="196"/>
      <c r="AN5" s="197"/>
      <c r="AO5" s="197"/>
      <c r="AP5" s="197"/>
      <c r="AQ5" s="197"/>
      <c r="AR5" s="197"/>
      <c r="AS5" s="197"/>
      <c r="AT5" s="197"/>
      <c r="AU5" s="197"/>
      <c r="AV5" s="197"/>
      <c r="AW5" s="198"/>
    </row>
    <row r="6" spans="1:49">
      <c r="A6" s="207">
        <v>2</v>
      </c>
      <c r="B6" s="208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5"/>
      <c r="O6" s="211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5"/>
      <c r="AA6" s="217"/>
      <c r="AB6" s="218"/>
      <c r="AC6" s="207"/>
      <c r="AD6" s="208"/>
      <c r="AE6" s="207"/>
      <c r="AF6" s="221"/>
      <c r="AG6" s="221"/>
      <c r="AH6" s="221"/>
      <c r="AI6" s="208"/>
      <c r="AJ6" s="223"/>
      <c r="AK6" s="224"/>
      <c r="AL6" s="225"/>
      <c r="AM6" s="196"/>
      <c r="AN6" s="197"/>
      <c r="AO6" s="197"/>
      <c r="AP6" s="197"/>
      <c r="AQ6" s="197"/>
      <c r="AR6" s="197"/>
      <c r="AS6" s="197"/>
      <c r="AT6" s="197"/>
      <c r="AU6" s="197"/>
      <c r="AV6" s="197"/>
      <c r="AW6" s="198"/>
    </row>
    <row r="7" spans="1:49">
      <c r="A7" s="209"/>
      <c r="B7" s="210"/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6"/>
      <c r="O7" s="213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6"/>
      <c r="AA7" s="219"/>
      <c r="AB7" s="220"/>
      <c r="AC7" s="209"/>
      <c r="AD7" s="210"/>
      <c r="AE7" s="209"/>
      <c r="AF7" s="222"/>
      <c r="AG7" s="222"/>
      <c r="AH7" s="222"/>
      <c r="AI7" s="210"/>
      <c r="AJ7" s="223"/>
      <c r="AK7" s="224"/>
      <c r="AL7" s="225"/>
      <c r="AM7" s="196"/>
      <c r="AN7" s="197"/>
      <c r="AO7" s="197"/>
      <c r="AP7" s="197"/>
      <c r="AQ7" s="197"/>
      <c r="AR7" s="197"/>
      <c r="AS7" s="197"/>
      <c r="AT7" s="197"/>
      <c r="AU7" s="197"/>
      <c r="AV7" s="197"/>
      <c r="AW7" s="198"/>
    </row>
    <row r="8" spans="1:49">
      <c r="A8" s="207">
        <v>3</v>
      </c>
      <c r="B8" s="208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5"/>
      <c r="O8" s="211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5"/>
      <c r="AA8" s="217"/>
      <c r="AB8" s="218"/>
      <c r="AC8" s="207"/>
      <c r="AD8" s="208"/>
      <c r="AE8" s="207"/>
      <c r="AF8" s="221"/>
      <c r="AG8" s="221"/>
      <c r="AH8" s="221"/>
      <c r="AI8" s="208"/>
      <c r="AJ8" s="223"/>
      <c r="AK8" s="224"/>
      <c r="AL8" s="225"/>
      <c r="AM8" s="196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>
      <c r="A9" s="209"/>
      <c r="B9" s="210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6"/>
      <c r="O9" s="213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6"/>
      <c r="AA9" s="219"/>
      <c r="AB9" s="220"/>
      <c r="AC9" s="209"/>
      <c r="AD9" s="210"/>
      <c r="AE9" s="209"/>
      <c r="AF9" s="222"/>
      <c r="AG9" s="222"/>
      <c r="AH9" s="222"/>
      <c r="AI9" s="210"/>
      <c r="AJ9" s="223"/>
      <c r="AK9" s="224"/>
      <c r="AL9" s="225"/>
      <c r="AM9" s="196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>
      <c r="A10" s="207">
        <v>4</v>
      </c>
      <c r="B10" s="208"/>
      <c r="C10" s="226"/>
      <c r="D10" s="227"/>
      <c r="E10" s="227"/>
      <c r="F10" s="227"/>
      <c r="G10" s="227"/>
      <c r="H10" s="228"/>
      <c r="I10" s="212"/>
      <c r="J10" s="212"/>
      <c r="K10" s="212"/>
      <c r="L10" s="212"/>
      <c r="M10" s="212"/>
      <c r="N10" s="215"/>
      <c r="O10" s="211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5"/>
      <c r="AA10" s="217"/>
      <c r="AB10" s="218"/>
      <c r="AC10" s="207"/>
      <c r="AD10" s="208"/>
      <c r="AE10" s="207"/>
      <c r="AF10" s="221"/>
      <c r="AG10" s="221"/>
      <c r="AH10" s="221"/>
      <c r="AI10" s="208"/>
      <c r="AJ10" s="223"/>
      <c r="AK10" s="224"/>
      <c r="AL10" s="225"/>
      <c r="AM10" s="196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>
      <c r="A11" s="209"/>
      <c r="B11" s="210"/>
      <c r="C11" s="229"/>
      <c r="D11" s="230"/>
      <c r="E11" s="230"/>
      <c r="F11" s="230"/>
      <c r="G11" s="230"/>
      <c r="H11" s="231"/>
      <c r="I11" s="214"/>
      <c r="J11" s="214"/>
      <c r="K11" s="214"/>
      <c r="L11" s="214"/>
      <c r="M11" s="214"/>
      <c r="N11" s="216"/>
      <c r="O11" s="213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6"/>
      <c r="AA11" s="219"/>
      <c r="AB11" s="220"/>
      <c r="AC11" s="209"/>
      <c r="AD11" s="210"/>
      <c r="AE11" s="209"/>
      <c r="AF11" s="222"/>
      <c r="AG11" s="222"/>
      <c r="AH11" s="222"/>
      <c r="AI11" s="210"/>
      <c r="AJ11" s="223"/>
      <c r="AK11" s="224"/>
      <c r="AL11" s="225"/>
      <c r="AM11" s="196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>
      <c r="A12" s="207">
        <v>5</v>
      </c>
      <c r="B12" s="208"/>
      <c r="C12" s="226"/>
      <c r="D12" s="227"/>
      <c r="E12" s="227"/>
      <c r="F12" s="227"/>
      <c r="G12" s="227"/>
      <c r="H12" s="228"/>
      <c r="I12" s="212"/>
      <c r="J12" s="212"/>
      <c r="K12" s="212"/>
      <c r="L12" s="212"/>
      <c r="M12" s="212"/>
      <c r="N12" s="215"/>
      <c r="O12" s="211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5"/>
      <c r="AA12" s="217"/>
      <c r="AB12" s="218"/>
      <c r="AC12" s="207"/>
      <c r="AD12" s="208"/>
      <c r="AE12" s="207"/>
      <c r="AF12" s="221"/>
      <c r="AG12" s="221"/>
      <c r="AH12" s="221"/>
      <c r="AI12" s="208"/>
      <c r="AJ12" s="223"/>
      <c r="AK12" s="224"/>
      <c r="AL12" s="225"/>
      <c r="AM12" s="196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>
      <c r="A13" s="209"/>
      <c r="B13" s="210"/>
      <c r="C13" s="229"/>
      <c r="D13" s="230"/>
      <c r="E13" s="230"/>
      <c r="F13" s="230"/>
      <c r="G13" s="230"/>
      <c r="H13" s="231"/>
      <c r="I13" s="214"/>
      <c r="J13" s="214"/>
      <c r="K13" s="214"/>
      <c r="L13" s="214"/>
      <c r="M13" s="214"/>
      <c r="N13" s="216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6"/>
      <c r="AA13" s="219"/>
      <c r="AB13" s="220"/>
      <c r="AC13" s="209"/>
      <c r="AD13" s="210"/>
      <c r="AE13" s="209"/>
      <c r="AF13" s="222"/>
      <c r="AG13" s="222"/>
      <c r="AH13" s="222"/>
      <c r="AI13" s="210"/>
      <c r="AJ13" s="223"/>
      <c r="AK13" s="224"/>
      <c r="AL13" s="225"/>
      <c r="AM13" s="196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>
      <c r="A14" s="207">
        <v>6</v>
      </c>
      <c r="B14" s="208"/>
      <c r="C14" s="226"/>
      <c r="D14" s="227"/>
      <c r="E14" s="227"/>
      <c r="F14" s="227"/>
      <c r="G14" s="227"/>
      <c r="H14" s="228"/>
      <c r="I14" s="212"/>
      <c r="J14" s="212"/>
      <c r="K14" s="212"/>
      <c r="L14" s="212"/>
      <c r="M14" s="212"/>
      <c r="N14" s="215"/>
      <c r="O14" s="211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5"/>
      <c r="AA14" s="217"/>
      <c r="AB14" s="218"/>
      <c r="AC14" s="207"/>
      <c r="AD14" s="208"/>
      <c r="AE14" s="207"/>
      <c r="AF14" s="221"/>
      <c r="AG14" s="221"/>
      <c r="AH14" s="221"/>
      <c r="AI14" s="208"/>
      <c r="AJ14" s="223"/>
      <c r="AK14" s="224"/>
      <c r="AL14" s="225"/>
      <c r="AM14" s="196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>
      <c r="A15" s="209"/>
      <c r="B15" s="210"/>
      <c r="C15" s="229"/>
      <c r="D15" s="230"/>
      <c r="E15" s="230"/>
      <c r="F15" s="230"/>
      <c r="G15" s="230"/>
      <c r="H15" s="231"/>
      <c r="I15" s="214"/>
      <c r="J15" s="214"/>
      <c r="K15" s="214"/>
      <c r="L15" s="214"/>
      <c r="M15" s="214"/>
      <c r="N15" s="216"/>
      <c r="O15" s="213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6"/>
      <c r="AA15" s="219"/>
      <c r="AB15" s="220"/>
      <c r="AC15" s="209"/>
      <c r="AD15" s="210"/>
      <c r="AE15" s="209"/>
      <c r="AF15" s="222"/>
      <c r="AG15" s="222"/>
      <c r="AH15" s="222"/>
      <c r="AI15" s="210"/>
      <c r="AJ15" s="223"/>
      <c r="AK15" s="224"/>
      <c r="AL15" s="225"/>
      <c r="AM15" s="196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>
      <c r="A16" s="207">
        <v>7</v>
      </c>
      <c r="B16" s="208"/>
      <c r="C16" s="226"/>
      <c r="D16" s="227"/>
      <c r="E16" s="227"/>
      <c r="F16" s="227"/>
      <c r="G16" s="227"/>
      <c r="H16" s="228"/>
      <c r="I16" s="212"/>
      <c r="J16" s="212"/>
      <c r="K16" s="212"/>
      <c r="L16" s="212"/>
      <c r="M16" s="212"/>
      <c r="N16" s="215"/>
      <c r="O16" s="211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5"/>
      <c r="AA16" s="217"/>
      <c r="AB16" s="218"/>
      <c r="AC16" s="207"/>
      <c r="AD16" s="208"/>
      <c r="AE16" s="207"/>
      <c r="AF16" s="221"/>
      <c r="AG16" s="221"/>
      <c r="AH16" s="221"/>
      <c r="AI16" s="208"/>
      <c r="AJ16" s="223"/>
      <c r="AK16" s="224"/>
      <c r="AL16" s="225"/>
      <c r="AM16" s="196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>
      <c r="A17" s="209"/>
      <c r="B17" s="210"/>
      <c r="C17" s="229"/>
      <c r="D17" s="230"/>
      <c r="E17" s="230"/>
      <c r="F17" s="230"/>
      <c r="G17" s="230"/>
      <c r="H17" s="231"/>
      <c r="I17" s="214"/>
      <c r="J17" s="214"/>
      <c r="K17" s="214"/>
      <c r="L17" s="214"/>
      <c r="M17" s="214"/>
      <c r="N17" s="216"/>
      <c r="O17" s="213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6"/>
      <c r="AA17" s="219"/>
      <c r="AB17" s="220"/>
      <c r="AC17" s="209"/>
      <c r="AD17" s="210"/>
      <c r="AE17" s="209"/>
      <c r="AF17" s="222"/>
      <c r="AG17" s="222"/>
      <c r="AH17" s="222"/>
      <c r="AI17" s="210"/>
      <c r="AJ17" s="223"/>
      <c r="AK17" s="224"/>
      <c r="AL17" s="225"/>
      <c r="AM17" s="196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>
      <c r="A18" s="207">
        <v>8</v>
      </c>
      <c r="B18" s="208"/>
      <c r="C18" s="226"/>
      <c r="D18" s="227"/>
      <c r="E18" s="227"/>
      <c r="F18" s="227"/>
      <c r="G18" s="227"/>
      <c r="H18" s="228"/>
      <c r="I18" s="212"/>
      <c r="J18" s="212"/>
      <c r="K18" s="212"/>
      <c r="L18" s="212"/>
      <c r="M18" s="212"/>
      <c r="N18" s="215"/>
      <c r="O18" s="211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5"/>
      <c r="AA18" s="217"/>
      <c r="AB18" s="218"/>
      <c r="AC18" s="207"/>
      <c r="AD18" s="208"/>
      <c r="AE18" s="207"/>
      <c r="AF18" s="221"/>
      <c r="AG18" s="221"/>
      <c r="AH18" s="221"/>
      <c r="AI18" s="208"/>
      <c r="AJ18" s="223"/>
      <c r="AK18" s="224"/>
      <c r="AL18" s="225"/>
      <c r="AM18" s="196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>
      <c r="A19" s="209"/>
      <c r="B19" s="210"/>
      <c r="C19" s="229"/>
      <c r="D19" s="230"/>
      <c r="E19" s="230"/>
      <c r="F19" s="230"/>
      <c r="G19" s="230"/>
      <c r="H19" s="231"/>
      <c r="I19" s="214"/>
      <c r="J19" s="214"/>
      <c r="K19" s="214"/>
      <c r="L19" s="214"/>
      <c r="M19" s="214"/>
      <c r="N19" s="216"/>
      <c r="O19" s="213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6"/>
      <c r="AA19" s="219"/>
      <c r="AB19" s="220"/>
      <c r="AC19" s="209"/>
      <c r="AD19" s="210"/>
      <c r="AE19" s="209"/>
      <c r="AF19" s="222"/>
      <c r="AG19" s="222"/>
      <c r="AH19" s="222"/>
      <c r="AI19" s="210"/>
      <c r="AJ19" s="223"/>
      <c r="AK19" s="224"/>
      <c r="AL19" s="225"/>
      <c r="AM19" s="196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>
      <c r="A20" s="207">
        <v>9</v>
      </c>
      <c r="B20" s="208"/>
      <c r="C20" s="226"/>
      <c r="D20" s="227"/>
      <c r="E20" s="227"/>
      <c r="F20" s="227"/>
      <c r="G20" s="227"/>
      <c r="H20" s="228"/>
      <c r="I20" s="212"/>
      <c r="J20" s="212"/>
      <c r="K20" s="212"/>
      <c r="L20" s="212"/>
      <c r="M20" s="212"/>
      <c r="N20" s="215"/>
      <c r="O20" s="211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5"/>
      <c r="AA20" s="217"/>
      <c r="AB20" s="218"/>
      <c r="AC20" s="207"/>
      <c r="AD20" s="208"/>
      <c r="AE20" s="207"/>
      <c r="AF20" s="221"/>
      <c r="AG20" s="221"/>
      <c r="AH20" s="221"/>
      <c r="AI20" s="208"/>
      <c r="AJ20" s="223"/>
      <c r="AK20" s="224"/>
      <c r="AL20" s="225"/>
      <c r="AM20" s="196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>
      <c r="A21" s="209"/>
      <c r="B21" s="210"/>
      <c r="C21" s="229"/>
      <c r="D21" s="230"/>
      <c r="E21" s="230"/>
      <c r="F21" s="230"/>
      <c r="G21" s="230"/>
      <c r="H21" s="231"/>
      <c r="I21" s="214"/>
      <c r="J21" s="214"/>
      <c r="K21" s="214"/>
      <c r="L21" s="214"/>
      <c r="M21" s="214"/>
      <c r="N21" s="216"/>
      <c r="O21" s="213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6"/>
      <c r="AA21" s="219"/>
      <c r="AB21" s="220"/>
      <c r="AC21" s="209"/>
      <c r="AD21" s="210"/>
      <c r="AE21" s="209"/>
      <c r="AF21" s="222"/>
      <c r="AG21" s="222"/>
      <c r="AH21" s="222"/>
      <c r="AI21" s="210"/>
      <c r="AJ21" s="223"/>
      <c r="AK21" s="224"/>
      <c r="AL21" s="225"/>
      <c r="AM21" s="196"/>
      <c r="AN21" s="197"/>
      <c r="AO21" s="197"/>
      <c r="AP21" s="197"/>
      <c r="AQ21" s="197"/>
      <c r="AR21" s="197"/>
      <c r="AS21" s="197"/>
      <c r="AT21" s="197"/>
      <c r="AU21" s="197"/>
      <c r="AV21" s="197"/>
      <c r="AW21" s="198"/>
    </row>
    <row r="22" spans="1:49">
      <c r="A22" s="207">
        <v>10</v>
      </c>
      <c r="B22" s="208"/>
      <c r="C22" s="226"/>
      <c r="D22" s="227"/>
      <c r="E22" s="227"/>
      <c r="F22" s="227"/>
      <c r="G22" s="227"/>
      <c r="H22" s="228"/>
      <c r="I22" s="212"/>
      <c r="J22" s="212"/>
      <c r="K22" s="212"/>
      <c r="L22" s="212"/>
      <c r="M22" s="212"/>
      <c r="N22" s="215"/>
      <c r="O22" s="211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5"/>
      <c r="AA22" s="217"/>
      <c r="AB22" s="218"/>
      <c r="AC22" s="207"/>
      <c r="AD22" s="208"/>
      <c r="AE22" s="207"/>
      <c r="AF22" s="221"/>
      <c r="AG22" s="221"/>
      <c r="AH22" s="221"/>
      <c r="AI22" s="208"/>
      <c r="AJ22" s="223"/>
      <c r="AK22" s="224"/>
      <c r="AL22" s="225"/>
      <c r="AM22" s="196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</row>
    <row r="23" spans="1:49">
      <c r="A23" s="209"/>
      <c r="B23" s="210"/>
      <c r="C23" s="229"/>
      <c r="D23" s="230"/>
      <c r="E23" s="230"/>
      <c r="F23" s="230"/>
      <c r="G23" s="230"/>
      <c r="H23" s="231"/>
      <c r="I23" s="214"/>
      <c r="J23" s="214"/>
      <c r="K23" s="214"/>
      <c r="L23" s="214"/>
      <c r="M23" s="214"/>
      <c r="N23" s="216"/>
      <c r="O23" s="213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6"/>
      <c r="AA23" s="219"/>
      <c r="AB23" s="220"/>
      <c r="AC23" s="209"/>
      <c r="AD23" s="210"/>
      <c r="AE23" s="209"/>
      <c r="AF23" s="222"/>
      <c r="AG23" s="222"/>
      <c r="AH23" s="222"/>
      <c r="AI23" s="210"/>
      <c r="AJ23" s="223"/>
      <c r="AK23" s="224"/>
      <c r="AL23" s="225"/>
      <c r="AM23" s="196"/>
      <c r="AN23" s="197"/>
      <c r="AO23" s="197"/>
      <c r="AP23" s="197"/>
      <c r="AQ23" s="197"/>
      <c r="AR23" s="197"/>
      <c r="AS23" s="197"/>
      <c r="AT23" s="197"/>
      <c r="AU23" s="197"/>
      <c r="AV23" s="197"/>
      <c r="AW23" s="198"/>
    </row>
    <row r="24" spans="1:49">
      <c r="A24" s="207">
        <v>11</v>
      </c>
      <c r="B24" s="208"/>
      <c r="C24" s="226"/>
      <c r="D24" s="227"/>
      <c r="E24" s="227"/>
      <c r="F24" s="227"/>
      <c r="G24" s="227"/>
      <c r="H24" s="228"/>
      <c r="I24" s="212"/>
      <c r="J24" s="212"/>
      <c r="K24" s="212"/>
      <c r="L24" s="212"/>
      <c r="M24" s="212"/>
      <c r="N24" s="215"/>
      <c r="O24" s="211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5"/>
      <c r="AA24" s="217"/>
      <c r="AB24" s="218"/>
      <c r="AC24" s="207"/>
      <c r="AD24" s="208"/>
      <c r="AE24" s="207"/>
      <c r="AF24" s="221"/>
      <c r="AG24" s="221"/>
      <c r="AH24" s="221"/>
      <c r="AI24" s="208"/>
      <c r="AJ24" s="223"/>
      <c r="AK24" s="224"/>
      <c r="AL24" s="225"/>
      <c r="AM24" s="196"/>
      <c r="AN24" s="197"/>
      <c r="AO24" s="197"/>
      <c r="AP24" s="197"/>
      <c r="AQ24" s="197"/>
      <c r="AR24" s="197"/>
      <c r="AS24" s="197"/>
      <c r="AT24" s="197"/>
      <c r="AU24" s="197"/>
      <c r="AV24" s="197"/>
      <c r="AW24" s="198"/>
    </row>
    <row r="25" spans="1:49">
      <c r="A25" s="209"/>
      <c r="B25" s="210"/>
      <c r="C25" s="229"/>
      <c r="D25" s="230"/>
      <c r="E25" s="230"/>
      <c r="F25" s="230"/>
      <c r="G25" s="230"/>
      <c r="H25" s="231"/>
      <c r="I25" s="214"/>
      <c r="J25" s="214"/>
      <c r="K25" s="214"/>
      <c r="L25" s="214"/>
      <c r="M25" s="214"/>
      <c r="N25" s="216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6"/>
      <c r="AA25" s="219"/>
      <c r="AB25" s="220"/>
      <c r="AC25" s="209"/>
      <c r="AD25" s="210"/>
      <c r="AE25" s="209"/>
      <c r="AF25" s="222"/>
      <c r="AG25" s="222"/>
      <c r="AH25" s="222"/>
      <c r="AI25" s="210"/>
      <c r="AJ25" s="223"/>
      <c r="AK25" s="224"/>
      <c r="AL25" s="225"/>
      <c r="AM25" s="196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>
      <c r="A26" s="207">
        <v>12</v>
      </c>
      <c r="B26" s="208"/>
      <c r="C26" s="226"/>
      <c r="D26" s="227"/>
      <c r="E26" s="227"/>
      <c r="F26" s="227"/>
      <c r="G26" s="227"/>
      <c r="H26" s="228"/>
      <c r="I26" s="212"/>
      <c r="J26" s="212"/>
      <c r="K26" s="212"/>
      <c r="L26" s="212"/>
      <c r="M26" s="212"/>
      <c r="N26" s="215"/>
      <c r="O26" s="211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5"/>
      <c r="AA26" s="217"/>
      <c r="AB26" s="218"/>
      <c r="AC26" s="207"/>
      <c r="AD26" s="208"/>
      <c r="AE26" s="207"/>
      <c r="AF26" s="221"/>
      <c r="AG26" s="221"/>
      <c r="AH26" s="221"/>
      <c r="AI26" s="208"/>
      <c r="AJ26" s="223"/>
      <c r="AK26" s="224"/>
      <c r="AL26" s="225"/>
      <c r="AM26" s="196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>
      <c r="A27" s="209"/>
      <c r="B27" s="210"/>
      <c r="C27" s="229"/>
      <c r="D27" s="230"/>
      <c r="E27" s="230"/>
      <c r="F27" s="230"/>
      <c r="G27" s="230"/>
      <c r="H27" s="231"/>
      <c r="I27" s="214"/>
      <c r="J27" s="214"/>
      <c r="K27" s="214"/>
      <c r="L27" s="214"/>
      <c r="M27" s="214"/>
      <c r="N27" s="216"/>
      <c r="O27" s="213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6"/>
      <c r="AA27" s="219"/>
      <c r="AB27" s="220"/>
      <c r="AC27" s="209"/>
      <c r="AD27" s="210"/>
      <c r="AE27" s="209"/>
      <c r="AF27" s="222"/>
      <c r="AG27" s="222"/>
      <c r="AH27" s="222"/>
      <c r="AI27" s="210"/>
      <c r="AJ27" s="223"/>
      <c r="AK27" s="224"/>
      <c r="AL27" s="225"/>
      <c r="AM27" s="196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9" spans="1:49" ht="15.6" customHeight="1">
      <c r="C29" s="109" t="s">
        <v>128</v>
      </c>
    </row>
    <row r="30" spans="1:49" ht="15.6" customHeight="1">
      <c r="C30" s="110" t="s">
        <v>129</v>
      </c>
    </row>
  </sheetData>
  <sheetProtection algorithmName="SHA-512" hashValue="tDBfiPfobWT/LtNU2qKXj9pBcvddFnpKRB6CWZQJoh/hO1a3JY6qDO4L7t23Q9ANt8RPSZa3O74BASIBArgKwA==" saltValue="ynBgYKwuyMPJ0CykvmHkww==" spinCount="100000" sheet="1" objects="1" scenarios="1"/>
  <mergeCells count="130"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</mergeCells>
  <phoneticPr fontId="11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AS11"/>
  <sheetViews>
    <sheetView zoomScaleNormal="100" zoomScaleSheetLayoutView="100" workbookViewId="0">
      <selection activeCell="I15" sqref="I15"/>
    </sheetView>
  </sheetViews>
  <sheetFormatPr defaultColWidth="2.5" defaultRowHeight="13.5"/>
  <cols>
    <col min="1" max="16384" width="2.5" style="36"/>
  </cols>
  <sheetData>
    <row r="1" spans="1:45">
      <c r="A1" s="36" t="s">
        <v>119</v>
      </c>
    </row>
    <row r="2" spans="1:45">
      <c r="A2" s="135" t="s">
        <v>68</v>
      </c>
      <c r="B2" s="136"/>
      <c r="C2" s="136"/>
      <c r="D2" s="137"/>
      <c r="E2" s="234" t="s">
        <v>99</v>
      </c>
      <c r="F2" s="234"/>
      <c r="G2" s="234"/>
      <c r="H2" s="234"/>
      <c r="I2" s="234"/>
      <c r="J2" s="234"/>
      <c r="K2" s="234"/>
    </row>
    <row r="3" spans="1:45">
      <c r="A3" s="138"/>
      <c r="B3" s="139"/>
      <c r="C3" s="139"/>
      <c r="D3" s="140"/>
      <c r="E3" s="234"/>
      <c r="F3" s="234"/>
      <c r="G3" s="234"/>
      <c r="H3" s="234"/>
      <c r="I3" s="234"/>
      <c r="J3" s="234"/>
      <c r="K3" s="234"/>
    </row>
    <row r="4" spans="1:45">
      <c r="A4" s="127"/>
      <c r="B4" s="128"/>
      <c r="C4" s="191" t="s">
        <v>108</v>
      </c>
      <c r="D4" s="192"/>
      <c r="E4" s="163"/>
      <c r="F4" s="163"/>
      <c r="G4" s="163"/>
      <c r="H4" s="163"/>
      <c r="I4" s="187"/>
      <c r="J4" s="191" t="s">
        <v>100</v>
      </c>
      <c r="K4" s="192"/>
    </row>
    <row r="5" spans="1:45">
      <c r="A5" s="127"/>
      <c r="B5" s="128"/>
      <c r="C5" s="191"/>
      <c r="D5" s="192"/>
      <c r="E5" s="163"/>
      <c r="F5" s="163"/>
      <c r="G5" s="163"/>
      <c r="H5" s="163"/>
      <c r="I5" s="187"/>
      <c r="J5" s="191"/>
      <c r="K5" s="192"/>
    </row>
    <row r="6" spans="1:45">
      <c r="A6" s="65"/>
      <c r="B6" s="65"/>
      <c r="C6" s="39"/>
      <c r="D6" s="39"/>
    </row>
    <row r="7" spans="1:45">
      <c r="A7" s="36" t="s">
        <v>103</v>
      </c>
    </row>
    <row r="8" spans="1:45">
      <c r="A8" s="154" t="s">
        <v>92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35" t="s">
        <v>94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54" t="s">
        <v>96</v>
      </c>
      <c r="Z8" s="154"/>
      <c r="AA8" s="154"/>
      <c r="AB8" s="154"/>
      <c r="AC8" s="154"/>
      <c r="AD8" s="154" t="s">
        <v>97</v>
      </c>
      <c r="AE8" s="154"/>
      <c r="AF8" s="154"/>
      <c r="AG8" s="154"/>
      <c r="AH8" s="154"/>
      <c r="AI8" s="154"/>
      <c r="AJ8" s="154"/>
      <c r="AK8" s="154"/>
      <c r="AL8" s="154" t="s">
        <v>98</v>
      </c>
      <c r="AM8" s="154"/>
      <c r="AN8" s="154"/>
      <c r="AO8" s="154"/>
      <c r="AP8" s="154"/>
      <c r="AQ8" s="154"/>
      <c r="AR8" s="154"/>
      <c r="AS8" s="154"/>
    </row>
    <row r="9" spans="1:4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38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</row>
    <row r="10" spans="1:45">
      <c r="A10" s="163"/>
      <c r="B10" s="163"/>
      <c r="C10" s="163"/>
      <c r="D10" s="163"/>
      <c r="E10" s="163"/>
      <c r="F10" s="163"/>
      <c r="G10" s="163"/>
      <c r="H10" s="163"/>
      <c r="I10" s="163"/>
      <c r="J10" s="187"/>
      <c r="K10" s="191" t="s">
        <v>93</v>
      </c>
      <c r="L10" s="192"/>
      <c r="M10" s="175"/>
      <c r="N10" s="141"/>
      <c r="O10" s="141"/>
      <c r="P10" s="141"/>
      <c r="Q10" s="141"/>
      <c r="R10" s="141"/>
      <c r="S10" s="141"/>
      <c r="T10" s="141"/>
      <c r="U10" s="141"/>
      <c r="V10" s="141"/>
      <c r="W10" s="189" t="s">
        <v>95</v>
      </c>
      <c r="X10" s="190"/>
      <c r="Y10" s="163"/>
      <c r="Z10" s="163"/>
      <c r="AA10" s="163"/>
      <c r="AB10" s="163"/>
      <c r="AC10" s="163"/>
      <c r="AD10" s="172"/>
      <c r="AE10" s="172"/>
      <c r="AF10" s="172"/>
      <c r="AG10" s="172"/>
      <c r="AH10" s="172"/>
      <c r="AI10" s="172"/>
      <c r="AJ10" s="172"/>
      <c r="AK10" s="172"/>
      <c r="AL10" s="163"/>
      <c r="AM10" s="163"/>
      <c r="AN10" s="163"/>
      <c r="AO10" s="163"/>
      <c r="AP10" s="163"/>
      <c r="AQ10" s="163"/>
      <c r="AR10" s="163"/>
      <c r="AS10" s="163"/>
    </row>
    <row r="11" spans="1:45">
      <c r="A11" s="163"/>
      <c r="B11" s="163"/>
      <c r="C11" s="163"/>
      <c r="D11" s="163"/>
      <c r="E11" s="163"/>
      <c r="F11" s="163"/>
      <c r="G11" s="163"/>
      <c r="H11" s="163"/>
      <c r="I11" s="163"/>
      <c r="J11" s="187"/>
      <c r="K11" s="191"/>
      <c r="L11" s="192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232"/>
      <c r="X11" s="233"/>
      <c r="Y11" s="163"/>
      <c r="Z11" s="163"/>
      <c r="AA11" s="163"/>
      <c r="AB11" s="163"/>
      <c r="AC11" s="163"/>
      <c r="AD11" s="172"/>
      <c r="AE11" s="172"/>
      <c r="AF11" s="172"/>
      <c r="AG11" s="172"/>
      <c r="AH11" s="172"/>
      <c r="AI11" s="172"/>
      <c r="AJ11" s="172"/>
      <c r="AK11" s="172"/>
      <c r="AL11" s="163"/>
      <c r="AM11" s="163"/>
      <c r="AN11" s="163"/>
      <c r="AO11" s="163"/>
      <c r="AP11" s="163"/>
      <c r="AQ11" s="163"/>
      <c r="AR11" s="163"/>
      <c r="AS11" s="163"/>
    </row>
  </sheetData>
  <sheetProtection algorithmName="SHA-512" hashValue="JfeM3593b+XWcd3SXFlFIKTnpAYY716OrPlB0aSJ8R2CBvmedRu7hOrWBQClCpJEB4qKQcqpQ+Jb62bBsDqsYQ==" saltValue="9vDoUGheNd8WuGF2c+MKlQ==" spinCount="100000" sheet="1" objects="1" scenarios="1"/>
  <mergeCells count="18">
    <mergeCell ref="Y10:AC11"/>
    <mergeCell ref="Y8:AC9"/>
    <mergeCell ref="AD10:AK11"/>
    <mergeCell ref="AD8:AK9"/>
    <mergeCell ref="AL10:AS11"/>
    <mergeCell ref="AL8:AS9"/>
    <mergeCell ref="A2:D3"/>
    <mergeCell ref="A4:B5"/>
    <mergeCell ref="C4:D5"/>
    <mergeCell ref="E2:K3"/>
    <mergeCell ref="E4:I5"/>
    <mergeCell ref="J4:K5"/>
    <mergeCell ref="M8:X9"/>
    <mergeCell ref="W10:X11"/>
    <mergeCell ref="M10:V11"/>
    <mergeCell ref="K10:L11"/>
    <mergeCell ref="A10:J11"/>
    <mergeCell ref="A8:L9"/>
  </mergeCells>
  <phoneticPr fontId="11"/>
  <dataValidations count="2">
    <dataValidation type="whole" allowBlank="1" showInputMessage="1" showErrorMessage="1" sqref="A4:B6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W64"/>
  <sheetViews>
    <sheetView topLeftCell="A28" zoomScaleNormal="100" zoomScaleSheetLayoutView="100" workbookViewId="0">
      <selection activeCell="N20" sqref="N20:AB20"/>
    </sheetView>
  </sheetViews>
  <sheetFormatPr defaultColWidth="1.625" defaultRowHeight="13.5"/>
  <cols>
    <col min="1" max="10" width="1.625" style="66"/>
    <col min="11" max="11" width="2.5" style="66" bestFit="1" customWidth="1"/>
    <col min="12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416" t="str">
        <f>チーム情報!X10&amp;" 年 "&amp;チーム情報!AA10&amp;" 月 "&amp;チーム情報!AD10&amp;" 日"</f>
        <v xml:space="preserve"> 年  月  日</v>
      </c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</row>
    <row r="3" spans="1:74" ht="9.75" customHeight="1"/>
    <row r="4" spans="1:74" ht="12" customHeight="1"/>
    <row r="5" spans="1:74" ht="28.5">
      <c r="A5" s="68"/>
      <c r="B5" s="352" t="s">
        <v>8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68"/>
      <c r="BG5" s="68"/>
    </row>
    <row r="6" spans="1:74" ht="11.25" customHeight="1">
      <c r="A6" s="69"/>
      <c r="B6" s="122" t="s">
        <v>135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407" t="str">
        <f>IF(チーム情報!AE4="","",チーム情報!AE4)</f>
        <v/>
      </c>
      <c r="AY7" s="408"/>
      <c r="AZ7" s="408"/>
      <c r="BA7" s="408"/>
      <c r="BB7" s="408"/>
      <c r="BC7" s="408"/>
      <c r="BD7" s="408"/>
      <c r="BE7" s="409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406" t="s">
        <v>134</v>
      </c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10"/>
      <c r="AY8" s="411"/>
      <c r="AZ8" s="411"/>
      <c r="BA8" s="411"/>
      <c r="BB8" s="411"/>
      <c r="BC8" s="411"/>
      <c r="BD8" s="411"/>
      <c r="BE8" s="412"/>
      <c r="BF8" s="69"/>
      <c r="BG8" s="69"/>
    </row>
    <row r="9" spans="1:74" ht="7.1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X9" s="413"/>
      <c r="AY9" s="414"/>
      <c r="AZ9" s="414"/>
      <c r="BA9" s="414"/>
      <c r="BB9" s="414"/>
      <c r="BC9" s="414"/>
      <c r="BD9" s="414"/>
      <c r="BE9" s="415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6" customHeight="1"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3">
        <v>42</v>
      </c>
      <c r="H11" s="354"/>
      <c r="I11" s="355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2" customHeight="1">
      <c r="E12" s="67" t="s">
        <v>0</v>
      </c>
      <c r="F12" s="67"/>
      <c r="G12" s="356"/>
      <c r="H12" s="357"/>
      <c r="I12" s="358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59"/>
      <c r="H13" s="360"/>
      <c r="I13" s="361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93" t="s">
        <v>112</v>
      </c>
      <c r="C15" s="333"/>
      <c r="D15" s="333"/>
      <c r="E15" s="333"/>
      <c r="F15" s="447"/>
      <c r="G15" s="426" t="str">
        <f>IF(チーム情報!L4="","",チーム情報!L4)</f>
        <v/>
      </c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8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93" t="s">
        <v>4</v>
      </c>
      <c r="AJ15" s="332"/>
      <c r="AK15" s="332"/>
      <c r="AL15" s="332"/>
      <c r="AM15" s="417" t="str">
        <f>IF(チーム情報!F10="","",チーム情報!F10)</f>
        <v/>
      </c>
      <c r="AN15" s="418"/>
      <c r="AO15" s="418"/>
      <c r="AP15" s="418"/>
      <c r="AQ15" s="418"/>
      <c r="AR15" s="418"/>
      <c r="AS15" s="418"/>
      <c r="AT15" s="419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16.899999999999999" customHeight="1">
      <c r="B16" s="448"/>
      <c r="C16" s="449"/>
      <c r="D16" s="449"/>
      <c r="E16" s="449"/>
      <c r="F16" s="450"/>
      <c r="G16" s="451" t="str">
        <f>IF(チーム情報!A4="","",チーム情報!A4)</f>
        <v/>
      </c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3"/>
      <c r="X16" s="400" t="str">
        <f>IF(チーム情報!AJ4="","",チーム情報!AJ4)</f>
        <v/>
      </c>
      <c r="Y16" s="401"/>
      <c r="Z16" s="401"/>
      <c r="AA16" s="401"/>
      <c r="AB16" s="401"/>
      <c r="AC16" s="401"/>
      <c r="AD16" s="401"/>
      <c r="AE16" s="401"/>
      <c r="AF16" s="401"/>
      <c r="AG16" s="401"/>
      <c r="AH16" s="402"/>
      <c r="AI16" s="394"/>
      <c r="AJ16" s="395"/>
      <c r="AK16" s="395"/>
      <c r="AL16" s="395"/>
      <c r="AM16" s="420"/>
      <c r="AN16" s="421"/>
      <c r="AO16" s="421"/>
      <c r="AP16" s="421"/>
      <c r="AQ16" s="421"/>
      <c r="AR16" s="421"/>
      <c r="AS16" s="421"/>
      <c r="AT16" s="422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16.899999999999999" customHeight="1" thickBot="1">
      <c r="B17" s="448"/>
      <c r="C17" s="449"/>
      <c r="D17" s="449"/>
      <c r="E17" s="449"/>
      <c r="F17" s="450"/>
      <c r="G17" s="454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6"/>
      <c r="X17" s="403" t="str">
        <f>IF(チーム情報!AJ5="","",チーム情報!AJ5)</f>
        <v/>
      </c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  <c r="AI17" s="396"/>
      <c r="AJ17" s="397"/>
      <c r="AK17" s="397"/>
      <c r="AL17" s="397"/>
      <c r="AM17" s="423"/>
      <c r="AN17" s="424"/>
      <c r="AO17" s="424"/>
      <c r="AP17" s="424"/>
      <c r="AQ17" s="424"/>
      <c r="AR17" s="424"/>
      <c r="AS17" s="424"/>
      <c r="AT17" s="425"/>
      <c r="AU17" s="387"/>
      <c r="AV17" s="388"/>
      <c r="AW17" s="388"/>
      <c r="AX17" s="389"/>
      <c r="AY17" s="391" t="str">
        <f>IF(チーム情報!M11="","",チーム情報!M11)</f>
        <v/>
      </c>
      <c r="AZ17" s="392"/>
      <c r="BA17" s="392"/>
      <c r="BB17" s="392"/>
      <c r="BC17" s="392"/>
      <c r="BD17" s="392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5" customHeight="1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90" t="s">
        <v>7</v>
      </c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8" t="s">
        <v>37</v>
      </c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 t="s">
        <v>38</v>
      </c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5" ht="14.45" customHeight="1">
      <c r="B19" s="305" t="s">
        <v>120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6"/>
      <c r="N19" s="306" t="str">
        <f>IF(チーム情報!K26="","",チーム情報!K26)</f>
        <v/>
      </c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306" t="str">
        <f>IF(チーム情報!K28="","",チーム情報!K28)</f>
        <v/>
      </c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8"/>
      <c r="AR19" s="306" t="str">
        <f>IF(チーム情報!K30="","",チーム情報!K30)</f>
        <v/>
      </c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429"/>
      <c r="BG19" s="78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5" ht="14.45" customHeight="1"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458" t="str">
        <f>IF(チーム情報!N26="","",チーム情報!N26)</f>
        <v/>
      </c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 t="str">
        <f>IF(チーム情報!N28="","",チーム情報!N28)</f>
        <v/>
      </c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30" t="str">
        <f>IF(チーム情報!N30="","",チーム情報!N30)</f>
        <v/>
      </c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86"/>
      <c r="BF20" s="7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</row>
    <row r="21" spans="2:75" ht="14.45" customHeight="1">
      <c r="B21" s="305" t="s">
        <v>48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6"/>
      <c r="N21" s="306" t="str">
        <f>IF(チーム情報!S26="","",チーム情報!S26)</f>
        <v/>
      </c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306" t="str">
        <f>IF(チーム情報!S28="","",チーム情報!S28)</f>
        <v/>
      </c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8"/>
      <c r="AR21" s="306" t="str">
        <f>IF(チーム情報!S30="","",チーム情報!S30)</f>
        <v/>
      </c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429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</row>
    <row r="22" spans="2:75" ht="14.4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430" t="str">
        <f>IF(チーム情報!W26="","",チーム情報!W26)</f>
        <v/>
      </c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2"/>
      <c r="AC22" s="458" t="str">
        <f>IF(チーム情報!W28="","",チーム情報!W28)</f>
        <v/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 t="str">
        <f>IF(チーム情報!W30="","",チーム情報!W30)</f>
        <v/>
      </c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87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5" ht="15" customHeight="1" thickBot="1">
      <c r="B23" s="475" t="s">
        <v>114</v>
      </c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57" t="str">
        <f>IF(チーム情報!F26="","",チーム情報!F26)</f>
        <v/>
      </c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 t="str">
        <f>IF(チーム情報!F28="","",チーム情報!F28)</f>
        <v/>
      </c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 t="str">
        <f>IF(チーム情報!F30="","",チーム情報!F30)</f>
        <v/>
      </c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84"/>
      <c r="BF23" s="79"/>
    </row>
    <row r="24" spans="2:75" ht="12" customHeight="1">
      <c r="B24" s="238" t="s">
        <v>9</v>
      </c>
      <c r="C24" s="239"/>
      <c r="D24" s="239"/>
      <c r="E24" s="239"/>
      <c r="F24" s="240"/>
      <c r="G24" s="433" t="str">
        <f>IF(チーム情報!R16="","",チーム情報!R16&amp;" "&amp;チーム情報!X16)</f>
        <v/>
      </c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5"/>
      <c r="S24" s="480" t="str">
        <f>IF(チーム情報!BE16="","",チーム情報!BE16)</f>
        <v/>
      </c>
      <c r="T24" s="481"/>
      <c r="U24" s="482"/>
      <c r="V24" s="332" t="s">
        <v>113</v>
      </c>
      <c r="W24" s="333"/>
      <c r="X24" s="333"/>
      <c r="Y24" s="80" t="s">
        <v>11</v>
      </c>
      <c r="Z24" s="81"/>
      <c r="AA24" s="445" t="str">
        <f>IF(チーム情報!AE16="","",チーム情報!AE16)</f>
        <v/>
      </c>
      <c r="AB24" s="445"/>
      <c r="AC24" s="445"/>
      <c r="AD24" s="445"/>
      <c r="AE24" s="82" t="s">
        <v>18</v>
      </c>
      <c r="AF24" s="445" t="str">
        <f>IF(チーム情報!AH16="","",チーム情報!AH16)</f>
        <v/>
      </c>
      <c r="AG24" s="445"/>
      <c r="AH24" s="445"/>
      <c r="AI24" s="445"/>
      <c r="AJ24" s="445"/>
      <c r="AK24" s="83"/>
      <c r="AL24" s="83"/>
      <c r="AM24" s="83"/>
      <c r="AN24" s="83"/>
      <c r="AO24" s="83"/>
      <c r="AP24" s="83"/>
      <c r="AQ24" s="83"/>
      <c r="AR24" s="83"/>
      <c r="AS24" s="84"/>
      <c r="AT24" s="483" t="s">
        <v>47</v>
      </c>
      <c r="AU24" s="398"/>
      <c r="AV24" s="398"/>
      <c r="AW24" s="111" t="s">
        <v>16</v>
      </c>
      <c r="AX24" s="445" t="str">
        <f>IF(チーム情報!AQ16="","",チーム情報!AQ16)</f>
        <v/>
      </c>
      <c r="AY24" s="445"/>
      <c r="AZ24" s="445"/>
      <c r="BA24" s="445"/>
      <c r="BB24" s="445"/>
      <c r="BC24" s="445"/>
      <c r="BD24" s="445"/>
      <c r="BE24" s="113" t="s">
        <v>17</v>
      </c>
    </row>
    <row r="25" spans="2:75" ht="19.5" customHeight="1">
      <c r="B25" s="241"/>
      <c r="C25" s="242"/>
      <c r="D25" s="242"/>
      <c r="E25" s="242"/>
      <c r="F25" s="243"/>
      <c r="G25" s="359" t="str">
        <f>IF(チーム情報!F16="","",チーム情報!F16&amp;" "&amp;チーム情報!L16)</f>
        <v/>
      </c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1"/>
      <c r="S25" s="339"/>
      <c r="T25" s="340"/>
      <c r="U25" s="341"/>
      <c r="V25" s="331"/>
      <c r="W25" s="331"/>
      <c r="X25" s="331"/>
      <c r="Y25" s="477" t="str">
        <f>IF(チーム情報!AD17="","",チーム情報!AD17)</f>
        <v/>
      </c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9"/>
      <c r="AT25" s="460"/>
      <c r="AU25" s="460"/>
      <c r="AV25" s="460"/>
      <c r="AW25" s="334" t="str">
        <f>IF(チーム情報!AT16="","",チーム情報!AT16)</f>
        <v/>
      </c>
      <c r="AX25" s="335"/>
      <c r="AY25" s="335"/>
      <c r="AZ25" s="335"/>
      <c r="BA25" s="86" t="s">
        <v>18</v>
      </c>
      <c r="BB25" s="335" t="str">
        <f>IF(チーム情報!AX16="","",チーム情報!AX16)</f>
        <v/>
      </c>
      <c r="BC25" s="335"/>
      <c r="BD25" s="335"/>
      <c r="BE25" s="476"/>
    </row>
    <row r="26" spans="2:75" ht="12" customHeight="1">
      <c r="B26" s="244" t="s">
        <v>10</v>
      </c>
      <c r="C26" s="245"/>
      <c r="D26" s="245"/>
      <c r="E26" s="245"/>
      <c r="F26" s="246"/>
      <c r="G26" s="439" t="str">
        <f>IF(チーム情報!R18="","",チーム情報!R18&amp;" "&amp;チーム情報!X18)</f>
        <v/>
      </c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1"/>
      <c r="S26" s="336" t="str">
        <f>IF(チーム情報!BE18="","",チーム情報!BE18)</f>
        <v/>
      </c>
      <c r="T26" s="337"/>
      <c r="U26" s="338"/>
      <c r="V26" s="329" t="s">
        <v>113</v>
      </c>
      <c r="W26" s="330"/>
      <c r="X26" s="330"/>
      <c r="Y26" s="87" t="s">
        <v>11</v>
      </c>
      <c r="Z26" s="88"/>
      <c r="AA26" s="446" t="str">
        <f>IF(チーム情報!AE18="","",チーム情報!AE18)</f>
        <v/>
      </c>
      <c r="AB26" s="446"/>
      <c r="AC26" s="446"/>
      <c r="AD26" s="446"/>
      <c r="AE26" s="89" t="s">
        <v>18</v>
      </c>
      <c r="AF26" s="446" t="str">
        <f>IF(チーム情報!AH18="","",チーム情報!AH18)</f>
        <v/>
      </c>
      <c r="AG26" s="446"/>
      <c r="AH26" s="446"/>
      <c r="AI26" s="446"/>
      <c r="AJ26" s="446"/>
      <c r="AK26" s="90"/>
      <c r="AL26" s="90"/>
      <c r="AM26" s="90"/>
      <c r="AN26" s="90"/>
      <c r="AO26" s="90"/>
      <c r="AP26" s="90"/>
      <c r="AQ26" s="90"/>
      <c r="AR26" s="90"/>
      <c r="AS26" s="91"/>
      <c r="AT26" s="459" t="s">
        <v>47</v>
      </c>
      <c r="AU26" s="460"/>
      <c r="AV26" s="460"/>
      <c r="AW26" s="112" t="s">
        <v>16</v>
      </c>
      <c r="AX26" s="404" t="str">
        <f>IF(チーム情報!AQ18="","",チーム情報!AQ18)</f>
        <v/>
      </c>
      <c r="AY26" s="404"/>
      <c r="AZ26" s="404"/>
      <c r="BA26" s="404"/>
      <c r="BB26" s="404"/>
      <c r="BC26" s="404"/>
      <c r="BD26" s="404"/>
      <c r="BE26" s="114" t="s">
        <v>17</v>
      </c>
    </row>
    <row r="27" spans="2:75" ht="19.5" customHeight="1">
      <c r="B27" s="241"/>
      <c r="C27" s="242"/>
      <c r="D27" s="242"/>
      <c r="E27" s="242"/>
      <c r="F27" s="243"/>
      <c r="G27" s="359" t="str">
        <f>IF(チーム情報!F18="","",チーム情報!F18&amp;" "&amp;チーム情報!L18)</f>
        <v/>
      </c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1"/>
      <c r="S27" s="339"/>
      <c r="T27" s="340"/>
      <c r="U27" s="341"/>
      <c r="V27" s="331"/>
      <c r="W27" s="331"/>
      <c r="X27" s="331"/>
      <c r="Y27" s="477" t="str">
        <f>IF(チーム情報!AD19="","",チーム情報!AD19)</f>
        <v/>
      </c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9"/>
      <c r="AT27" s="460"/>
      <c r="AU27" s="460"/>
      <c r="AV27" s="460"/>
      <c r="AW27" s="334" t="str">
        <f>IF(チーム情報!AT18="","",チーム情報!AT18)</f>
        <v/>
      </c>
      <c r="AX27" s="335"/>
      <c r="AY27" s="335"/>
      <c r="AZ27" s="335"/>
      <c r="BA27" s="86" t="s">
        <v>18</v>
      </c>
      <c r="BB27" s="335" t="str">
        <f>IF(チーム情報!AX18="","",チーム情報!AX18)</f>
        <v/>
      </c>
      <c r="BC27" s="335"/>
      <c r="BD27" s="335"/>
      <c r="BE27" s="476"/>
    </row>
    <row r="28" spans="2:75" ht="12" customHeight="1">
      <c r="B28" s="247" t="s">
        <v>6</v>
      </c>
      <c r="C28" s="248"/>
      <c r="D28" s="248"/>
      <c r="E28" s="248"/>
      <c r="F28" s="249"/>
      <c r="G28" s="439" t="str">
        <f>IF(チーム情報!R20="","",チーム情報!R20&amp;" "&amp;チーム情報!X20)</f>
        <v/>
      </c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1"/>
      <c r="S28" s="336" t="str">
        <f>IF(チーム情報!BE20="","",チーム情報!BE20)</f>
        <v/>
      </c>
      <c r="T28" s="337"/>
      <c r="U28" s="338"/>
      <c r="V28" s="329" t="s">
        <v>113</v>
      </c>
      <c r="W28" s="330"/>
      <c r="X28" s="330"/>
      <c r="Y28" s="87" t="s">
        <v>11</v>
      </c>
      <c r="Z28" s="88"/>
      <c r="AA28" s="446" t="str">
        <f>IF(チーム情報!AE20="","",チーム情報!AE20)</f>
        <v/>
      </c>
      <c r="AB28" s="446"/>
      <c r="AC28" s="446"/>
      <c r="AD28" s="446"/>
      <c r="AE28" s="89" t="s">
        <v>18</v>
      </c>
      <c r="AF28" s="446" t="str">
        <f>IF(チーム情報!AH20="","",チーム情報!AH20)</f>
        <v/>
      </c>
      <c r="AG28" s="446"/>
      <c r="AH28" s="446"/>
      <c r="AI28" s="446"/>
      <c r="AJ28" s="446"/>
      <c r="AK28" s="90"/>
      <c r="AL28" s="90"/>
      <c r="AM28" s="90"/>
      <c r="AN28" s="90"/>
      <c r="AO28" s="90"/>
      <c r="AP28" s="90"/>
      <c r="AQ28" s="90"/>
      <c r="AR28" s="90"/>
      <c r="AS28" s="91"/>
      <c r="AT28" s="459" t="s">
        <v>47</v>
      </c>
      <c r="AU28" s="460"/>
      <c r="AV28" s="460"/>
      <c r="AW28" s="112" t="s">
        <v>16</v>
      </c>
      <c r="AX28" s="404" t="str">
        <f>IF(チーム情報!AQ20="","",チーム情報!AQ20)</f>
        <v/>
      </c>
      <c r="AY28" s="404"/>
      <c r="AZ28" s="404"/>
      <c r="BA28" s="404"/>
      <c r="BB28" s="404"/>
      <c r="BC28" s="404"/>
      <c r="BD28" s="404"/>
      <c r="BE28" s="114" t="s">
        <v>17</v>
      </c>
    </row>
    <row r="29" spans="2:75" ht="19.5" customHeight="1">
      <c r="B29" s="250"/>
      <c r="C29" s="251"/>
      <c r="D29" s="251"/>
      <c r="E29" s="251"/>
      <c r="F29" s="252"/>
      <c r="G29" s="442" t="str">
        <f>IF(チーム情報!F20="","",チーム情報!F20&amp;" "&amp;チーム情報!L20)</f>
        <v/>
      </c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4"/>
      <c r="S29" s="339"/>
      <c r="T29" s="340"/>
      <c r="U29" s="341"/>
      <c r="V29" s="331"/>
      <c r="W29" s="331"/>
      <c r="X29" s="331"/>
      <c r="Y29" s="477" t="str">
        <f>IF(チーム情報!AD21="","",チーム情報!AD21)</f>
        <v/>
      </c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9"/>
      <c r="AT29" s="460"/>
      <c r="AU29" s="460"/>
      <c r="AV29" s="460"/>
      <c r="AW29" s="334" t="str">
        <f>IF(チーム情報!AT20="","",チーム情報!AT20)</f>
        <v/>
      </c>
      <c r="AX29" s="335"/>
      <c r="AY29" s="335"/>
      <c r="AZ29" s="335"/>
      <c r="BA29" s="86" t="s">
        <v>18</v>
      </c>
      <c r="BB29" s="335" t="str">
        <f>IF(チーム情報!AX20="","",チーム情報!AX20)</f>
        <v/>
      </c>
      <c r="BC29" s="335"/>
      <c r="BD29" s="335"/>
      <c r="BE29" s="476"/>
    </row>
    <row r="30" spans="2:75" ht="12" customHeight="1">
      <c r="B30" s="253" t="s">
        <v>127</v>
      </c>
      <c r="C30" s="245"/>
      <c r="D30" s="245"/>
      <c r="E30" s="245"/>
      <c r="F30" s="246"/>
      <c r="G30" s="439" t="str">
        <f>IF(チーム情報!R36="","",チーム情報!R36&amp;" "&amp;チーム情報!X36)</f>
        <v/>
      </c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1"/>
      <c r="S30" s="342" t="s">
        <v>138</v>
      </c>
      <c r="T30" s="343"/>
      <c r="U30" s="343"/>
      <c r="V30" s="343"/>
      <c r="W30" s="343"/>
      <c r="X30" s="343"/>
      <c r="Y30" s="346" t="str">
        <f>IF(チーム情報!AD36="","",チーム情報!AD36)</f>
        <v/>
      </c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8"/>
      <c r="AT30" s="459" t="s">
        <v>47</v>
      </c>
      <c r="AU30" s="460"/>
      <c r="AV30" s="460"/>
      <c r="AW30" s="112" t="s">
        <v>16</v>
      </c>
      <c r="AX30" s="404" t="str">
        <f>IF(チーム情報!AQ36="","",チーム情報!AQ36)</f>
        <v/>
      </c>
      <c r="AY30" s="404"/>
      <c r="AZ30" s="404"/>
      <c r="BA30" s="404"/>
      <c r="BB30" s="404"/>
      <c r="BC30" s="404"/>
      <c r="BD30" s="404"/>
      <c r="BE30" s="114" t="s">
        <v>17</v>
      </c>
    </row>
    <row r="31" spans="2:75" ht="19.5" customHeight="1" thickBot="1">
      <c r="B31" s="254"/>
      <c r="C31" s="255"/>
      <c r="D31" s="255"/>
      <c r="E31" s="255"/>
      <c r="F31" s="256"/>
      <c r="G31" s="436" t="str">
        <f>IF(チーム情報!F36="","",チーム情報!F36&amp;" "&amp;チーム情報!L36)</f>
        <v/>
      </c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8"/>
      <c r="S31" s="344"/>
      <c r="T31" s="345"/>
      <c r="U31" s="345"/>
      <c r="V31" s="345"/>
      <c r="W31" s="345"/>
      <c r="X31" s="345"/>
      <c r="Y31" s="349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1"/>
      <c r="AT31" s="461"/>
      <c r="AU31" s="461"/>
      <c r="AV31" s="461"/>
      <c r="AW31" s="472" t="str">
        <f>IF(チーム情報!AT36="","",チーム情報!AT36)</f>
        <v/>
      </c>
      <c r="AX31" s="473"/>
      <c r="AY31" s="473"/>
      <c r="AZ31" s="473"/>
      <c r="BA31" s="93" t="s">
        <v>18</v>
      </c>
      <c r="BB31" s="473" t="str">
        <f>IF(チーム情報!AX36="","",チーム情報!AX36)</f>
        <v/>
      </c>
      <c r="BC31" s="473"/>
      <c r="BD31" s="473"/>
      <c r="BE31" s="474"/>
    </row>
    <row r="32" spans="2:75" ht="4.1500000000000004" customHeight="1">
      <c r="B32" s="115"/>
      <c r="C32" s="115"/>
      <c r="D32" s="115"/>
      <c r="E32" s="115"/>
      <c r="F32" s="11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115"/>
      <c r="AV32" s="115"/>
      <c r="AW32" s="124"/>
      <c r="AX32" s="124"/>
      <c r="AY32" s="124"/>
      <c r="AZ32" s="124"/>
      <c r="BA32" s="117"/>
      <c r="BB32" s="124"/>
      <c r="BC32" s="124"/>
      <c r="BD32" s="124"/>
      <c r="BE32" s="124"/>
    </row>
    <row r="33" spans="2:57" ht="16.149999999999999" customHeight="1" thickBot="1">
      <c r="B33" s="121" t="s">
        <v>132</v>
      </c>
      <c r="C33" s="118"/>
      <c r="D33" s="118"/>
      <c r="E33" s="118"/>
      <c r="F33" s="118"/>
      <c r="G33" s="118"/>
      <c r="H33" s="120" t="s">
        <v>133</v>
      </c>
      <c r="I33" s="119"/>
      <c r="J33" s="119"/>
    </row>
    <row r="34" spans="2:57" ht="15" customHeight="1" thickBot="1">
      <c r="B34" s="471" t="s">
        <v>12</v>
      </c>
      <c r="C34" s="390"/>
      <c r="D34" s="390"/>
      <c r="E34" s="390" t="s">
        <v>13</v>
      </c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 t="s">
        <v>14</v>
      </c>
      <c r="Q34" s="390"/>
      <c r="R34" s="390"/>
      <c r="S34" s="485" t="s">
        <v>109</v>
      </c>
      <c r="T34" s="239"/>
      <c r="U34" s="239"/>
      <c r="V34" s="469" t="s">
        <v>20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40"/>
      <c r="AL34" s="239" t="s">
        <v>19</v>
      </c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40"/>
      <c r="AY34" s="390" t="s">
        <v>15</v>
      </c>
      <c r="AZ34" s="390"/>
      <c r="BA34" s="390"/>
      <c r="BB34" s="390"/>
      <c r="BC34" s="390"/>
      <c r="BD34" s="390"/>
      <c r="BE34" s="470"/>
    </row>
    <row r="35" spans="2:57" ht="11.45" customHeight="1">
      <c r="B35" s="312" t="str">
        <f>IF(選手情報!A4="","",選手情報!A4)</f>
        <v>①</v>
      </c>
      <c r="C35" s="313"/>
      <c r="D35" s="314"/>
      <c r="E35" s="315" t="str">
        <f>IF(選手情報!O4="","",選手情報!O4&amp;" "&amp;選手情報!U4)</f>
        <v/>
      </c>
      <c r="F35" s="316"/>
      <c r="G35" s="316"/>
      <c r="H35" s="316"/>
      <c r="I35" s="316"/>
      <c r="J35" s="316"/>
      <c r="K35" s="316"/>
      <c r="L35" s="316"/>
      <c r="M35" s="316"/>
      <c r="N35" s="316"/>
      <c r="O35" s="317"/>
      <c r="P35" s="318" t="str">
        <f>IF(選手情報!AA4="","",選手情報!AA4)</f>
        <v/>
      </c>
      <c r="Q35" s="319"/>
      <c r="R35" s="320"/>
      <c r="S35" s="321" t="str">
        <f>IF(選手情報!AC4="","",選手情報!AC4)</f>
        <v/>
      </c>
      <c r="T35" s="313"/>
      <c r="U35" s="314"/>
      <c r="V35" s="325" t="str">
        <f>IF(選手情報!AM4="","",選手情報!AM4)</f>
        <v/>
      </c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7"/>
      <c r="AL35" s="321" t="str">
        <f>IF(選手情報!AE4="","",選手情報!AE4)</f>
        <v/>
      </c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4"/>
      <c r="AY35" s="322" t="str">
        <f>IF(選手情報!AJ4="","",選手情報!$AJ4)</f>
        <v/>
      </c>
      <c r="AZ35" s="323"/>
      <c r="BA35" s="323"/>
      <c r="BB35" s="323"/>
      <c r="BC35" s="323"/>
      <c r="BD35" s="323"/>
      <c r="BE35" s="324"/>
    </row>
    <row r="36" spans="2:57" ht="19.899999999999999" customHeight="1">
      <c r="B36" s="276"/>
      <c r="C36" s="261"/>
      <c r="D36" s="262"/>
      <c r="E36" s="328" t="str">
        <f>IF(選手情報!C4="","",選手情報!C4&amp;" "&amp;選手情報!I4)</f>
        <v/>
      </c>
      <c r="F36" s="282" t="str">
        <f>選手情報!$C$4&amp;" "&amp;選手情報!$I$4</f>
        <v xml:space="preserve"> </v>
      </c>
      <c r="G36" s="282" t="str">
        <f>選手情報!$C$4&amp;" "&amp;選手情報!$I$4</f>
        <v xml:space="preserve"> </v>
      </c>
      <c r="H36" s="282" t="str">
        <f>選手情報!$C$4&amp;" "&amp;選手情報!$I$4</f>
        <v xml:space="preserve"> </v>
      </c>
      <c r="I36" s="282" t="str">
        <f>選手情報!$C$4&amp;" "&amp;選手情報!$I$4</f>
        <v xml:space="preserve"> </v>
      </c>
      <c r="J36" s="282" t="str">
        <f>選手情報!$C$4&amp;" "&amp;選手情報!$I$4</f>
        <v xml:space="preserve"> </v>
      </c>
      <c r="K36" s="282" t="str">
        <f>選手情報!$C$4&amp;" "&amp;選手情報!$I$4</f>
        <v xml:space="preserve"> </v>
      </c>
      <c r="L36" s="282" t="str">
        <f>選手情報!$C$4&amp;" "&amp;選手情報!$I$4</f>
        <v xml:space="preserve"> </v>
      </c>
      <c r="M36" s="282" t="str">
        <f>選手情報!$C$4&amp;" "&amp;選手情報!$I$4</f>
        <v xml:space="preserve"> </v>
      </c>
      <c r="N36" s="282" t="str">
        <f>選手情報!$C$4&amp;" "&amp;選手情報!$I$4</f>
        <v xml:space="preserve"> </v>
      </c>
      <c r="O36" s="283" t="str">
        <f>選手情報!$C$4&amp;" "&amp;選手情報!$I$4</f>
        <v xml:space="preserve"> </v>
      </c>
      <c r="P36" s="269"/>
      <c r="Q36" s="270"/>
      <c r="R36" s="271"/>
      <c r="S36" s="260"/>
      <c r="T36" s="261"/>
      <c r="U36" s="262"/>
      <c r="V36" s="299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260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2"/>
      <c r="AY36" s="293"/>
      <c r="AZ36" s="294"/>
      <c r="BA36" s="294"/>
      <c r="BB36" s="294"/>
      <c r="BC36" s="294"/>
      <c r="BD36" s="294"/>
      <c r="BE36" s="295"/>
    </row>
    <row r="37" spans="2:57" ht="11.45" customHeight="1">
      <c r="B37" s="275">
        <f>IF(選手情報!A6="","",選手情報!A6)</f>
        <v>2</v>
      </c>
      <c r="C37" s="258"/>
      <c r="D37" s="259"/>
      <c r="E37" s="309" t="str">
        <f>IF(選手情報!O6="","",選手情報!O6&amp;" "&amp;選手情報!U6)</f>
        <v/>
      </c>
      <c r="F37" s="310"/>
      <c r="G37" s="310"/>
      <c r="H37" s="310"/>
      <c r="I37" s="310"/>
      <c r="J37" s="310"/>
      <c r="K37" s="310"/>
      <c r="L37" s="310"/>
      <c r="M37" s="310"/>
      <c r="N37" s="310"/>
      <c r="O37" s="311"/>
      <c r="P37" s="266" t="str">
        <f>IF(選手情報!AA6="","",選手情報!AA6)</f>
        <v/>
      </c>
      <c r="Q37" s="267"/>
      <c r="R37" s="268"/>
      <c r="S37" s="257" t="str">
        <f>IF(選手情報!AC6="","",選手情報!AC6)</f>
        <v/>
      </c>
      <c r="T37" s="258"/>
      <c r="U37" s="259"/>
      <c r="V37" s="296" t="str">
        <f>IF(選手情報!AM6="","",選手情報!AM6)</f>
        <v/>
      </c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8"/>
      <c r="AL37" s="257" t="str">
        <f>IF(選手情報!AE6="","",選手情報!AE6)</f>
        <v/>
      </c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9"/>
      <c r="AY37" s="287" t="str">
        <f>IF(選手情報!AJ6="","",選手情報!AJ6)</f>
        <v/>
      </c>
      <c r="AZ37" s="288"/>
      <c r="BA37" s="288"/>
      <c r="BB37" s="288"/>
      <c r="BC37" s="288"/>
      <c r="BD37" s="288"/>
      <c r="BE37" s="289"/>
    </row>
    <row r="38" spans="2:57" ht="19.899999999999999" customHeight="1">
      <c r="B38" s="276"/>
      <c r="C38" s="261"/>
      <c r="D38" s="262"/>
      <c r="E38" s="328" t="str">
        <f>IF(選手情報!C6="","",選手情報!C6&amp;" "&amp;選手情報!I6)</f>
        <v/>
      </c>
      <c r="F38" s="282" t="str">
        <f>選手情報!$C$6&amp;" "&amp;選手情報!$I$6</f>
        <v xml:space="preserve"> </v>
      </c>
      <c r="G38" s="282" t="str">
        <f>選手情報!$C$6&amp;" "&amp;選手情報!$I$6</f>
        <v xml:space="preserve"> </v>
      </c>
      <c r="H38" s="282" t="str">
        <f>選手情報!$C$6&amp;" "&amp;選手情報!$I$6</f>
        <v xml:space="preserve"> </v>
      </c>
      <c r="I38" s="282" t="str">
        <f>選手情報!$C$6&amp;" "&amp;選手情報!$I$6</f>
        <v xml:space="preserve"> </v>
      </c>
      <c r="J38" s="282" t="str">
        <f>選手情報!$C$6&amp;" "&amp;選手情報!$I$6</f>
        <v xml:space="preserve"> </v>
      </c>
      <c r="K38" s="282" t="str">
        <f>選手情報!$C$6&amp;" "&amp;選手情報!$I$6</f>
        <v xml:space="preserve"> </v>
      </c>
      <c r="L38" s="282" t="str">
        <f>選手情報!$C$6&amp;" "&amp;選手情報!$I$6</f>
        <v xml:space="preserve"> </v>
      </c>
      <c r="M38" s="282" t="str">
        <f>選手情報!$C$6&amp;" "&amp;選手情報!$I$6</f>
        <v xml:space="preserve"> </v>
      </c>
      <c r="N38" s="282" t="str">
        <f>選手情報!$C$6&amp;" "&amp;選手情報!$I$6</f>
        <v xml:space="preserve"> </v>
      </c>
      <c r="O38" s="283" t="str">
        <f>選手情報!$C$6&amp;" "&amp;選手情報!$I$6</f>
        <v xml:space="preserve"> </v>
      </c>
      <c r="P38" s="269"/>
      <c r="Q38" s="270"/>
      <c r="R38" s="271"/>
      <c r="S38" s="260"/>
      <c r="T38" s="261"/>
      <c r="U38" s="262"/>
      <c r="V38" s="299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1"/>
      <c r="AL38" s="260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2"/>
      <c r="AY38" s="293"/>
      <c r="AZ38" s="294"/>
      <c r="BA38" s="294"/>
      <c r="BB38" s="294"/>
      <c r="BC38" s="294"/>
      <c r="BD38" s="294"/>
      <c r="BE38" s="295"/>
    </row>
    <row r="39" spans="2:57" ht="11.45" customHeight="1">
      <c r="B39" s="275">
        <f>IF(選手情報!A8="","",選手情報!A8)</f>
        <v>3</v>
      </c>
      <c r="C39" s="258"/>
      <c r="D39" s="259"/>
      <c r="E39" s="235" t="str">
        <f>IF(選手情報!O8="","",選手情報!O8&amp;" "&amp;選手情報!U8)</f>
        <v/>
      </c>
      <c r="F39" s="236"/>
      <c r="G39" s="236"/>
      <c r="H39" s="236"/>
      <c r="I39" s="236"/>
      <c r="J39" s="236"/>
      <c r="K39" s="236"/>
      <c r="L39" s="236"/>
      <c r="M39" s="236"/>
      <c r="N39" s="236"/>
      <c r="O39" s="237"/>
      <c r="P39" s="266" t="str">
        <f>IF(選手情報!AA8="","",選手情報!AA8)</f>
        <v/>
      </c>
      <c r="Q39" s="267"/>
      <c r="R39" s="268"/>
      <c r="S39" s="257" t="str">
        <f>IF(選手情報!AC8="","",選手情報!AC8)</f>
        <v/>
      </c>
      <c r="T39" s="258"/>
      <c r="U39" s="259"/>
      <c r="V39" s="296" t="str">
        <f>IF(選手情報!AM8="","",選手情報!AM8)</f>
        <v/>
      </c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8"/>
      <c r="AL39" s="257" t="str">
        <f>IF(選手情報!AE8="","",選手情報!AE8)</f>
        <v/>
      </c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9"/>
      <c r="AY39" s="287" t="str">
        <f>IF(選手情報!AJ8="","",選手情報!AJ8)</f>
        <v/>
      </c>
      <c r="AZ39" s="288"/>
      <c r="BA39" s="288"/>
      <c r="BB39" s="288"/>
      <c r="BC39" s="288"/>
      <c r="BD39" s="288"/>
      <c r="BE39" s="289"/>
    </row>
    <row r="40" spans="2:57" ht="19.899999999999999" customHeight="1">
      <c r="B40" s="276"/>
      <c r="C40" s="261"/>
      <c r="D40" s="262"/>
      <c r="E40" s="281" t="str">
        <f>IF(選手情報!C8="","",選手情報!C8&amp;" "&amp;選手情報!I8)</f>
        <v/>
      </c>
      <c r="F40" s="282" t="str">
        <f>選手情報!$C$8&amp;" "&amp;選手情報!$I$8</f>
        <v xml:space="preserve"> </v>
      </c>
      <c r="G40" s="282" t="str">
        <f>選手情報!$C$8&amp;" "&amp;選手情報!$I$8</f>
        <v xml:space="preserve"> </v>
      </c>
      <c r="H40" s="282" t="str">
        <f>選手情報!$C$8&amp;" "&amp;選手情報!$I$8</f>
        <v xml:space="preserve"> </v>
      </c>
      <c r="I40" s="282" t="str">
        <f>選手情報!$C$8&amp;" "&amp;選手情報!$I$8</f>
        <v xml:space="preserve"> </v>
      </c>
      <c r="J40" s="282" t="str">
        <f>選手情報!$C$8&amp;" "&amp;選手情報!$I$8</f>
        <v xml:space="preserve"> </v>
      </c>
      <c r="K40" s="282" t="str">
        <f>選手情報!$C$8&amp;" "&amp;選手情報!$I$8</f>
        <v xml:space="preserve"> </v>
      </c>
      <c r="L40" s="282" t="str">
        <f>選手情報!$C$8&amp;" "&amp;選手情報!$I$8</f>
        <v xml:space="preserve"> </v>
      </c>
      <c r="M40" s="282" t="str">
        <f>選手情報!$C$8&amp;" "&amp;選手情報!$I$8</f>
        <v xml:space="preserve"> </v>
      </c>
      <c r="N40" s="282" t="str">
        <f>選手情報!$C$8&amp;" "&amp;選手情報!$I$8</f>
        <v xml:space="preserve"> </v>
      </c>
      <c r="O40" s="283" t="str">
        <f>選手情報!$C$8&amp;" "&amp;選手情報!$I$8</f>
        <v xml:space="preserve"> </v>
      </c>
      <c r="P40" s="269"/>
      <c r="Q40" s="270"/>
      <c r="R40" s="271"/>
      <c r="S40" s="260"/>
      <c r="T40" s="261"/>
      <c r="U40" s="262"/>
      <c r="V40" s="299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1"/>
      <c r="AL40" s="260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2"/>
      <c r="AY40" s="293"/>
      <c r="AZ40" s="294"/>
      <c r="BA40" s="294"/>
      <c r="BB40" s="294"/>
      <c r="BC40" s="294"/>
      <c r="BD40" s="294"/>
      <c r="BE40" s="295"/>
    </row>
    <row r="41" spans="2:57" ht="11.45" customHeight="1">
      <c r="B41" s="275">
        <f>IF(選手情報!A10="","",選手情報!A10)</f>
        <v>4</v>
      </c>
      <c r="C41" s="258"/>
      <c r="D41" s="259"/>
      <c r="E41" s="263" t="str">
        <f>IF(選手情報!O10="","",選手情報!O10&amp;" "&amp;選手情報!U10)</f>
        <v/>
      </c>
      <c r="F41" s="264"/>
      <c r="G41" s="264"/>
      <c r="H41" s="264"/>
      <c r="I41" s="264"/>
      <c r="J41" s="264"/>
      <c r="K41" s="264"/>
      <c r="L41" s="264"/>
      <c r="M41" s="264"/>
      <c r="N41" s="264"/>
      <c r="O41" s="265"/>
      <c r="P41" s="266" t="str">
        <f>IF(選手情報!AA10="","",選手情報!AA10)</f>
        <v/>
      </c>
      <c r="Q41" s="267"/>
      <c r="R41" s="268"/>
      <c r="S41" s="257" t="str">
        <f>IF(選手情報!AC10="","",選手情報!AC10)</f>
        <v/>
      </c>
      <c r="T41" s="258"/>
      <c r="U41" s="259"/>
      <c r="V41" s="296" t="str">
        <f>IF(選手情報!AM10="","",選手情報!AM10)</f>
        <v/>
      </c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8"/>
      <c r="AL41" s="257" t="str">
        <f>IF(選手情報!AE10="","",選手情報!AE10)</f>
        <v/>
      </c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9"/>
      <c r="AY41" s="287" t="str">
        <f>IF(選手情報!AJ10="","",選手情報!AJ10)</f>
        <v/>
      </c>
      <c r="AZ41" s="288"/>
      <c r="BA41" s="288"/>
      <c r="BB41" s="288"/>
      <c r="BC41" s="288"/>
      <c r="BD41" s="288"/>
      <c r="BE41" s="289"/>
    </row>
    <row r="42" spans="2:57" ht="19.899999999999999" customHeight="1">
      <c r="B42" s="276"/>
      <c r="C42" s="261"/>
      <c r="D42" s="262"/>
      <c r="E42" s="281" t="str">
        <f>IF(選手情報!C10="","",選手情報!C10&amp;" "&amp;選手情報!I10)</f>
        <v/>
      </c>
      <c r="F42" s="282" t="str">
        <f>選手情報!$C$10&amp;" "&amp;選手情報!$I$10</f>
        <v xml:space="preserve"> </v>
      </c>
      <c r="G42" s="282" t="str">
        <f>選手情報!$C$10&amp;" "&amp;選手情報!$I$10</f>
        <v xml:space="preserve"> </v>
      </c>
      <c r="H42" s="282" t="str">
        <f>選手情報!$C$10&amp;" "&amp;選手情報!$I$10</f>
        <v xml:space="preserve"> </v>
      </c>
      <c r="I42" s="282" t="str">
        <f>選手情報!$C$10&amp;" "&amp;選手情報!$I$10</f>
        <v xml:space="preserve"> </v>
      </c>
      <c r="J42" s="282" t="str">
        <f>選手情報!$C$10&amp;" "&amp;選手情報!$I$10</f>
        <v xml:space="preserve"> </v>
      </c>
      <c r="K42" s="282" t="str">
        <f>選手情報!$C$10&amp;" "&amp;選手情報!$I$10</f>
        <v xml:space="preserve"> </v>
      </c>
      <c r="L42" s="282" t="str">
        <f>選手情報!$C$10&amp;" "&amp;選手情報!$I$10</f>
        <v xml:space="preserve"> </v>
      </c>
      <c r="M42" s="282" t="str">
        <f>選手情報!$C$10&amp;" "&amp;選手情報!$I$10</f>
        <v xml:space="preserve"> </v>
      </c>
      <c r="N42" s="282" t="str">
        <f>選手情報!$C$10&amp;" "&amp;選手情報!$I$10</f>
        <v xml:space="preserve"> </v>
      </c>
      <c r="O42" s="283" t="str">
        <f>選手情報!$C$10&amp;" "&amp;選手情報!$I$10</f>
        <v xml:space="preserve"> </v>
      </c>
      <c r="P42" s="269"/>
      <c r="Q42" s="270"/>
      <c r="R42" s="271"/>
      <c r="S42" s="260"/>
      <c r="T42" s="261"/>
      <c r="U42" s="262"/>
      <c r="V42" s="299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1"/>
      <c r="AL42" s="260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2"/>
      <c r="AY42" s="293"/>
      <c r="AZ42" s="294"/>
      <c r="BA42" s="294"/>
      <c r="BB42" s="294"/>
      <c r="BC42" s="294"/>
      <c r="BD42" s="294"/>
      <c r="BE42" s="295"/>
    </row>
    <row r="43" spans="2:57" ht="11.45" customHeight="1">
      <c r="B43" s="275">
        <f>IF(選手情報!A12="","",選手情報!A12)</f>
        <v>5</v>
      </c>
      <c r="C43" s="258"/>
      <c r="D43" s="259"/>
      <c r="E43" s="263" t="str">
        <f>IF(選手情報!O12="","",選手情報!O12&amp;" "&amp;選手情報!U12)</f>
        <v/>
      </c>
      <c r="F43" s="264"/>
      <c r="G43" s="264"/>
      <c r="H43" s="264"/>
      <c r="I43" s="264"/>
      <c r="J43" s="264"/>
      <c r="K43" s="264"/>
      <c r="L43" s="264"/>
      <c r="M43" s="264"/>
      <c r="N43" s="264"/>
      <c r="O43" s="265"/>
      <c r="P43" s="266" t="str">
        <f>IF(選手情報!AA12="","",選手情報!AA12)</f>
        <v/>
      </c>
      <c r="Q43" s="267"/>
      <c r="R43" s="268"/>
      <c r="S43" s="257" t="str">
        <f>IF(選手情報!AC12="","",選手情報!AC12)</f>
        <v/>
      </c>
      <c r="T43" s="258"/>
      <c r="U43" s="259"/>
      <c r="V43" s="296" t="str">
        <f>IF(選手情報!AM12="","",選手情報!AM12)</f>
        <v/>
      </c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8"/>
      <c r="AL43" s="257" t="str">
        <f>IF(選手情報!AE12="","",選手情報!AE12)</f>
        <v/>
      </c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9"/>
      <c r="AY43" s="287" t="str">
        <f>IF(選手情報!AJ12="","",選手情報!AJ12)</f>
        <v/>
      </c>
      <c r="AZ43" s="288"/>
      <c r="BA43" s="288"/>
      <c r="BB43" s="288"/>
      <c r="BC43" s="288"/>
      <c r="BD43" s="288"/>
      <c r="BE43" s="289"/>
    </row>
    <row r="44" spans="2:57" ht="19.899999999999999" customHeight="1">
      <c r="B44" s="276"/>
      <c r="C44" s="261"/>
      <c r="D44" s="262"/>
      <c r="E44" s="281" t="str">
        <f>IF(選手情報!C12="","",選手情報!C12&amp;" "&amp;選手情報!I12)</f>
        <v/>
      </c>
      <c r="F44" s="282" t="str">
        <f>選手情報!$C$12&amp;" "&amp;選手情報!$I$12</f>
        <v xml:space="preserve"> </v>
      </c>
      <c r="G44" s="282" t="str">
        <f>選手情報!$C$12&amp;" "&amp;選手情報!$I$12</f>
        <v xml:space="preserve"> </v>
      </c>
      <c r="H44" s="282" t="str">
        <f>選手情報!$C$12&amp;" "&amp;選手情報!$I$12</f>
        <v xml:space="preserve"> </v>
      </c>
      <c r="I44" s="282" t="str">
        <f>選手情報!$C$12&amp;" "&amp;選手情報!$I$12</f>
        <v xml:space="preserve"> </v>
      </c>
      <c r="J44" s="282" t="str">
        <f>選手情報!$C$12&amp;" "&amp;選手情報!$I$12</f>
        <v xml:space="preserve"> </v>
      </c>
      <c r="K44" s="282" t="str">
        <f>選手情報!$C$12&amp;" "&amp;選手情報!$I$12</f>
        <v xml:space="preserve"> </v>
      </c>
      <c r="L44" s="282" t="str">
        <f>選手情報!$C$12&amp;" "&amp;選手情報!$I$12</f>
        <v xml:space="preserve"> </v>
      </c>
      <c r="M44" s="282" t="str">
        <f>選手情報!$C$12&amp;" "&amp;選手情報!$I$12</f>
        <v xml:space="preserve"> </v>
      </c>
      <c r="N44" s="282" t="str">
        <f>選手情報!$C$12&amp;" "&amp;選手情報!$I$12</f>
        <v xml:space="preserve"> </v>
      </c>
      <c r="O44" s="283" t="str">
        <f>選手情報!$C$12&amp;" "&amp;選手情報!$I$12</f>
        <v xml:space="preserve"> </v>
      </c>
      <c r="P44" s="269"/>
      <c r="Q44" s="270"/>
      <c r="R44" s="271"/>
      <c r="S44" s="260"/>
      <c r="T44" s="261"/>
      <c r="U44" s="262"/>
      <c r="V44" s="299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1"/>
      <c r="AL44" s="260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2"/>
      <c r="AY44" s="293"/>
      <c r="AZ44" s="294"/>
      <c r="BA44" s="294"/>
      <c r="BB44" s="294"/>
      <c r="BC44" s="294"/>
      <c r="BD44" s="294"/>
      <c r="BE44" s="295"/>
    </row>
    <row r="45" spans="2:57" ht="11.45" customHeight="1">
      <c r="B45" s="275">
        <f>IF(選手情報!A14="","",選手情報!A14)</f>
        <v>6</v>
      </c>
      <c r="C45" s="258"/>
      <c r="D45" s="259"/>
      <c r="E45" s="263" t="str">
        <f>IF(選手情報!O14="","",選手情報!O14&amp;" "&amp;選手情報!U14)</f>
        <v/>
      </c>
      <c r="F45" s="264"/>
      <c r="G45" s="264"/>
      <c r="H45" s="264"/>
      <c r="I45" s="264"/>
      <c r="J45" s="264"/>
      <c r="K45" s="264"/>
      <c r="L45" s="264"/>
      <c r="M45" s="264"/>
      <c r="N45" s="264"/>
      <c r="O45" s="265"/>
      <c r="P45" s="266" t="str">
        <f>IF(選手情報!AA14="","",選手情報!AA14)</f>
        <v/>
      </c>
      <c r="Q45" s="267"/>
      <c r="R45" s="268"/>
      <c r="S45" s="257" t="str">
        <f>IF(選手情報!AC14="","",選手情報!AC14)</f>
        <v/>
      </c>
      <c r="T45" s="258"/>
      <c r="U45" s="259"/>
      <c r="V45" s="296" t="str">
        <f>IF(選手情報!AM14="","",選手情報!AM14)</f>
        <v/>
      </c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8"/>
      <c r="AL45" s="257" t="str">
        <f>IF(選手情報!AE14="","",選手情報!AE14)</f>
        <v/>
      </c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9"/>
      <c r="AY45" s="287" t="str">
        <f>IF(選手情報!AJ14="","",選手情報!AJ14)</f>
        <v/>
      </c>
      <c r="AZ45" s="288"/>
      <c r="BA45" s="288"/>
      <c r="BB45" s="288"/>
      <c r="BC45" s="288"/>
      <c r="BD45" s="288"/>
      <c r="BE45" s="289"/>
    </row>
    <row r="46" spans="2:57" ht="19.899999999999999" customHeight="1">
      <c r="B46" s="276"/>
      <c r="C46" s="261"/>
      <c r="D46" s="262"/>
      <c r="E46" s="281" t="str">
        <f>IF(選手情報!C14="","",選手情報!C14&amp;" "&amp;選手情報!I14)</f>
        <v/>
      </c>
      <c r="F46" s="282" t="str">
        <f>選手情報!$C$14&amp;" "&amp;選手情報!$I$14</f>
        <v xml:space="preserve"> </v>
      </c>
      <c r="G46" s="282" t="str">
        <f>選手情報!$C$14&amp;" "&amp;選手情報!$I$14</f>
        <v xml:space="preserve"> </v>
      </c>
      <c r="H46" s="282" t="str">
        <f>選手情報!$C$14&amp;" "&amp;選手情報!$I$14</f>
        <v xml:space="preserve"> </v>
      </c>
      <c r="I46" s="282" t="str">
        <f>選手情報!$C$14&amp;" "&amp;選手情報!$I$14</f>
        <v xml:space="preserve"> </v>
      </c>
      <c r="J46" s="282" t="str">
        <f>選手情報!$C$14&amp;" "&amp;選手情報!$I$14</f>
        <v xml:space="preserve"> </v>
      </c>
      <c r="K46" s="282" t="str">
        <f>選手情報!$C$14&amp;" "&amp;選手情報!$I$14</f>
        <v xml:space="preserve"> </v>
      </c>
      <c r="L46" s="282" t="str">
        <f>選手情報!$C$14&amp;" "&amp;選手情報!$I$14</f>
        <v xml:space="preserve"> </v>
      </c>
      <c r="M46" s="282" t="str">
        <f>選手情報!$C$14&amp;" "&amp;選手情報!$I$14</f>
        <v xml:space="preserve"> </v>
      </c>
      <c r="N46" s="282" t="str">
        <f>選手情報!$C$14&amp;" "&amp;選手情報!$I$14</f>
        <v xml:space="preserve"> </v>
      </c>
      <c r="O46" s="283" t="str">
        <f>選手情報!$C$14&amp;" "&amp;選手情報!$I$14</f>
        <v xml:space="preserve"> </v>
      </c>
      <c r="P46" s="269"/>
      <c r="Q46" s="270"/>
      <c r="R46" s="271"/>
      <c r="S46" s="260"/>
      <c r="T46" s="261"/>
      <c r="U46" s="262"/>
      <c r="V46" s="299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1"/>
      <c r="AL46" s="260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2"/>
      <c r="AY46" s="293"/>
      <c r="AZ46" s="294"/>
      <c r="BA46" s="294"/>
      <c r="BB46" s="294"/>
      <c r="BC46" s="294"/>
      <c r="BD46" s="294"/>
      <c r="BE46" s="295"/>
    </row>
    <row r="47" spans="2:57" ht="11.45" customHeight="1">
      <c r="B47" s="275">
        <f>IF(選手情報!A16="","",選手情報!A16)</f>
        <v>7</v>
      </c>
      <c r="C47" s="258"/>
      <c r="D47" s="259"/>
      <c r="E47" s="263" t="str">
        <f>IF(選手情報!O16="","",選手情報!O16&amp;" "&amp;選手情報!U16)</f>
        <v/>
      </c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266" t="str">
        <f>IF(選手情報!AA16="","",選手情報!AA16)</f>
        <v/>
      </c>
      <c r="Q47" s="267"/>
      <c r="R47" s="268"/>
      <c r="S47" s="257" t="str">
        <f>IF(選手情報!AC16="","",選手情報!AC16)</f>
        <v/>
      </c>
      <c r="T47" s="258"/>
      <c r="U47" s="259"/>
      <c r="V47" s="296" t="str">
        <f>IF(選手情報!AM16="","",選手情報!AM16)</f>
        <v/>
      </c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8"/>
      <c r="AL47" s="257" t="str">
        <f>IF(選手情報!AE16="","",選手情報!AE16)</f>
        <v/>
      </c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9"/>
      <c r="AY47" s="287" t="str">
        <f>IF(選手情報!AJ16="","",選手情報!AJ16)</f>
        <v/>
      </c>
      <c r="AZ47" s="288"/>
      <c r="BA47" s="288"/>
      <c r="BB47" s="288"/>
      <c r="BC47" s="288"/>
      <c r="BD47" s="288"/>
      <c r="BE47" s="289"/>
    </row>
    <row r="48" spans="2:57" ht="19.899999999999999" customHeight="1">
      <c r="B48" s="276"/>
      <c r="C48" s="261"/>
      <c r="D48" s="262"/>
      <c r="E48" s="281" t="str">
        <f>IF(選手情報!C16="","",選手情報!C16&amp;" "&amp;選手情報!I16)</f>
        <v/>
      </c>
      <c r="F48" s="282" t="str">
        <f>選手情報!$C$16&amp;" "&amp;選手情報!$I$16</f>
        <v xml:space="preserve"> </v>
      </c>
      <c r="G48" s="282" t="str">
        <f>選手情報!$C$16&amp;" "&amp;選手情報!$I$16</f>
        <v xml:space="preserve"> </v>
      </c>
      <c r="H48" s="282" t="str">
        <f>選手情報!$C$16&amp;" "&amp;選手情報!$I$16</f>
        <v xml:space="preserve"> </v>
      </c>
      <c r="I48" s="282" t="str">
        <f>選手情報!$C$16&amp;" "&amp;選手情報!$I$16</f>
        <v xml:space="preserve"> </v>
      </c>
      <c r="J48" s="282" t="str">
        <f>選手情報!$C$16&amp;" "&amp;選手情報!$I$16</f>
        <v xml:space="preserve"> </v>
      </c>
      <c r="K48" s="282" t="str">
        <f>選手情報!$C$16&amp;" "&amp;選手情報!$I$16</f>
        <v xml:space="preserve"> </v>
      </c>
      <c r="L48" s="282" t="str">
        <f>選手情報!$C$16&amp;" "&amp;選手情報!$I$16</f>
        <v xml:space="preserve"> </v>
      </c>
      <c r="M48" s="282" t="str">
        <f>選手情報!$C$16&amp;" "&amp;選手情報!$I$16</f>
        <v xml:space="preserve"> </v>
      </c>
      <c r="N48" s="282" t="str">
        <f>選手情報!$C$16&amp;" "&amp;選手情報!$I$16</f>
        <v xml:space="preserve"> </v>
      </c>
      <c r="O48" s="283" t="str">
        <f>選手情報!$C$16&amp;" "&amp;選手情報!$I$16</f>
        <v xml:space="preserve"> </v>
      </c>
      <c r="P48" s="269"/>
      <c r="Q48" s="270"/>
      <c r="R48" s="271"/>
      <c r="S48" s="260"/>
      <c r="T48" s="261"/>
      <c r="U48" s="262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1"/>
      <c r="AL48" s="260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2"/>
      <c r="AY48" s="293"/>
      <c r="AZ48" s="294"/>
      <c r="BA48" s="294"/>
      <c r="BB48" s="294"/>
      <c r="BC48" s="294"/>
      <c r="BD48" s="294"/>
      <c r="BE48" s="295"/>
    </row>
    <row r="49" spans="2:57" ht="11.45" customHeight="1">
      <c r="B49" s="275">
        <f>IF(選手情報!A18="","",選手情報!A18)</f>
        <v>8</v>
      </c>
      <c r="C49" s="258"/>
      <c r="D49" s="259"/>
      <c r="E49" s="263" t="str">
        <f>IF(選手情報!O18="","",選手情報!O18&amp;" "&amp;選手情報!U18)</f>
        <v/>
      </c>
      <c r="F49" s="264"/>
      <c r="G49" s="264"/>
      <c r="H49" s="264"/>
      <c r="I49" s="264"/>
      <c r="J49" s="264"/>
      <c r="K49" s="264"/>
      <c r="L49" s="264"/>
      <c r="M49" s="264"/>
      <c r="N49" s="264"/>
      <c r="O49" s="265"/>
      <c r="P49" s="266" t="str">
        <f>IF(選手情報!AA18="","",選手情報!AA18)</f>
        <v/>
      </c>
      <c r="Q49" s="267"/>
      <c r="R49" s="268"/>
      <c r="S49" s="257" t="str">
        <f>IF(選手情報!AC18="","",選手情報!AC18)</f>
        <v/>
      </c>
      <c r="T49" s="258"/>
      <c r="U49" s="259"/>
      <c r="V49" s="296" t="str">
        <f>IF(選手情報!AM18="","",選手情報!AM18)</f>
        <v/>
      </c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8"/>
      <c r="AL49" s="257" t="str">
        <f>IF(選手情報!AE18="","",選手情報!AE18)</f>
        <v/>
      </c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9"/>
      <c r="AY49" s="287" t="str">
        <f>IF(選手情報!AJ18="","",選手情報!AJ18)</f>
        <v/>
      </c>
      <c r="AZ49" s="288"/>
      <c r="BA49" s="288"/>
      <c r="BB49" s="288"/>
      <c r="BC49" s="288"/>
      <c r="BD49" s="288"/>
      <c r="BE49" s="289"/>
    </row>
    <row r="50" spans="2:57" ht="19.899999999999999" customHeight="1">
      <c r="B50" s="276"/>
      <c r="C50" s="261"/>
      <c r="D50" s="262"/>
      <c r="E50" s="281" t="str">
        <f>IF(選手情報!C18="","",選手情報!C18&amp;" "&amp;選手情報!I18)</f>
        <v/>
      </c>
      <c r="F50" s="282" t="str">
        <f>選手情報!$C$18&amp;" "&amp;選手情報!$I$18</f>
        <v xml:space="preserve"> </v>
      </c>
      <c r="G50" s="282" t="str">
        <f>選手情報!$C$18&amp;" "&amp;選手情報!$I$18</f>
        <v xml:space="preserve"> </v>
      </c>
      <c r="H50" s="282" t="str">
        <f>選手情報!$C$18&amp;" "&amp;選手情報!$I$18</f>
        <v xml:space="preserve"> </v>
      </c>
      <c r="I50" s="282" t="str">
        <f>選手情報!$C$18&amp;" "&amp;選手情報!$I$18</f>
        <v xml:space="preserve"> </v>
      </c>
      <c r="J50" s="282" t="str">
        <f>選手情報!$C$18&amp;" "&amp;選手情報!$I$18</f>
        <v xml:space="preserve"> </v>
      </c>
      <c r="K50" s="282" t="str">
        <f>選手情報!$C$18&amp;" "&amp;選手情報!$I$18</f>
        <v xml:space="preserve"> </v>
      </c>
      <c r="L50" s="282" t="str">
        <f>選手情報!$C$18&amp;" "&amp;選手情報!$I$18</f>
        <v xml:space="preserve"> </v>
      </c>
      <c r="M50" s="282" t="str">
        <f>選手情報!$C$18&amp;" "&amp;選手情報!$I$18</f>
        <v xml:space="preserve"> </v>
      </c>
      <c r="N50" s="282" t="str">
        <f>選手情報!$C$18&amp;" "&amp;選手情報!$I$18</f>
        <v xml:space="preserve"> </v>
      </c>
      <c r="O50" s="283" t="str">
        <f>選手情報!$C$18&amp;" "&amp;選手情報!$I$18</f>
        <v xml:space="preserve"> </v>
      </c>
      <c r="P50" s="269"/>
      <c r="Q50" s="270"/>
      <c r="R50" s="271"/>
      <c r="S50" s="260"/>
      <c r="T50" s="261"/>
      <c r="U50" s="262"/>
      <c r="V50" s="299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1"/>
      <c r="AL50" s="260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2"/>
      <c r="AY50" s="293"/>
      <c r="AZ50" s="294"/>
      <c r="BA50" s="294"/>
      <c r="BB50" s="294"/>
      <c r="BC50" s="294"/>
      <c r="BD50" s="294"/>
      <c r="BE50" s="295"/>
    </row>
    <row r="51" spans="2:57" ht="11.45" customHeight="1">
      <c r="B51" s="275">
        <f>IF(選手情報!A20="","",選手情報!A20)</f>
        <v>9</v>
      </c>
      <c r="C51" s="258"/>
      <c r="D51" s="259"/>
      <c r="E51" s="263" t="str">
        <f>IF(選手情報!O20="","",選手情報!O20&amp;" "&amp;選手情報!U20)</f>
        <v/>
      </c>
      <c r="F51" s="264"/>
      <c r="G51" s="264"/>
      <c r="H51" s="264"/>
      <c r="I51" s="264"/>
      <c r="J51" s="264"/>
      <c r="K51" s="264"/>
      <c r="L51" s="264"/>
      <c r="M51" s="264"/>
      <c r="N51" s="264"/>
      <c r="O51" s="265"/>
      <c r="P51" s="266" t="str">
        <f>IF(選手情報!AA20="","",選手情報!AA20)</f>
        <v/>
      </c>
      <c r="Q51" s="267"/>
      <c r="R51" s="268"/>
      <c r="S51" s="257" t="str">
        <f>IF(選手情報!AC20="","",選手情報!AC20)</f>
        <v/>
      </c>
      <c r="T51" s="258"/>
      <c r="U51" s="259"/>
      <c r="V51" s="296" t="str">
        <f>IF(選手情報!AM20="","",選手情報!AM20)</f>
        <v/>
      </c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8"/>
      <c r="AL51" s="257" t="str">
        <f>IF(選手情報!AE20="","",選手情報!AE20)</f>
        <v/>
      </c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9"/>
      <c r="AY51" s="287" t="str">
        <f>IF(選手情報!AJ20="","",選手情報!AJ20)</f>
        <v/>
      </c>
      <c r="AZ51" s="288"/>
      <c r="BA51" s="288"/>
      <c r="BB51" s="288"/>
      <c r="BC51" s="288"/>
      <c r="BD51" s="288"/>
      <c r="BE51" s="289"/>
    </row>
    <row r="52" spans="2:57" ht="19.899999999999999" customHeight="1">
      <c r="B52" s="276"/>
      <c r="C52" s="261"/>
      <c r="D52" s="262"/>
      <c r="E52" s="281" t="str">
        <f>IF(選手情報!C20="","",選手情報!C20&amp;" "&amp;選手情報!I20)</f>
        <v/>
      </c>
      <c r="F52" s="282" t="str">
        <f>選手情報!$C$20&amp;" "&amp;選手情報!$I$20</f>
        <v xml:space="preserve"> </v>
      </c>
      <c r="G52" s="282" t="str">
        <f>選手情報!$C$20&amp;" "&amp;選手情報!$I$20</f>
        <v xml:space="preserve"> </v>
      </c>
      <c r="H52" s="282" t="str">
        <f>選手情報!$C$20&amp;" "&amp;選手情報!$I$20</f>
        <v xml:space="preserve"> </v>
      </c>
      <c r="I52" s="282" t="str">
        <f>選手情報!$C$20&amp;" "&amp;選手情報!$I$20</f>
        <v xml:space="preserve"> </v>
      </c>
      <c r="J52" s="282" t="str">
        <f>選手情報!$C$20&amp;" "&amp;選手情報!$I$20</f>
        <v xml:space="preserve"> </v>
      </c>
      <c r="K52" s="282" t="str">
        <f>選手情報!$C$20&amp;" "&amp;選手情報!$I$20</f>
        <v xml:space="preserve"> </v>
      </c>
      <c r="L52" s="282" t="str">
        <f>選手情報!$C$20&amp;" "&amp;選手情報!$I$20</f>
        <v xml:space="preserve"> </v>
      </c>
      <c r="M52" s="282" t="str">
        <f>選手情報!$C$20&amp;" "&amp;選手情報!$I$20</f>
        <v xml:space="preserve"> </v>
      </c>
      <c r="N52" s="282" t="str">
        <f>選手情報!$C$20&amp;" "&amp;選手情報!$I$20</f>
        <v xml:space="preserve"> </v>
      </c>
      <c r="O52" s="283" t="str">
        <f>選手情報!$C$20&amp;" "&amp;選手情報!$I$20</f>
        <v xml:space="preserve"> </v>
      </c>
      <c r="P52" s="269"/>
      <c r="Q52" s="270"/>
      <c r="R52" s="271"/>
      <c r="S52" s="260"/>
      <c r="T52" s="261"/>
      <c r="U52" s="262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1"/>
      <c r="AL52" s="260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2"/>
      <c r="AY52" s="293"/>
      <c r="AZ52" s="294"/>
      <c r="BA52" s="294"/>
      <c r="BB52" s="294"/>
      <c r="BC52" s="294"/>
      <c r="BD52" s="294"/>
      <c r="BE52" s="295"/>
    </row>
    <row r="53" spans="2:57" ht="11.45" customHeight="1">
      <c r="B53" s="275">
        <f>IF(選手情報!A22="","",選手情報!A22)</f>
        <v>10</v>
      </c>
      <c r="C53" s="258"/>
      <c r="D53" s="259"/>
      <c r="E53" s="263" t="str">
        <f>IF(選手情報!O22="","",選手情報!O22&amp;" "&amp;選手情報!U22)</f>
        <v/>
      </c>
      <c r="F53" s="264"/>
      <c r="G53" s="264"/>
      <c r="H53" s="264"/>
      <c r="I53" s="264"/>
      <c r="J53" s="264"/>
      <c r="K53" s="264"/>
      <c r="L53" s="264"/>
      <c r="M53" s="264"/>
      <c r="N53" s="264"/>
      <c r="O53" s="265"/>
      <c r="P53" s="266" t="str">
        <f>IF(選手情報!AA22="","",選手情報!AA22)</f>
        <v/>
      </c>
      <c r="Q53" s="267"/>
      <c r="R53" s="268"/>
      <c r="S53" s="257" t="str">
        <f>IF(選手情報!AC22="","",選手情報!AC22)</f>
        <v/>
      </c>
      <c r="T53" s="258"/>
      <c r="U53" s="259"/>
      <c r="V53" s="296" t="str">
        <f>IF(選手情報!AM22="","",選手情報!AM22)</f>
        <v/>
      </c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8"/>
      <c r="AL53" s="257" t="str">
        <f>IF(選手情報!AE22="","",選手情報!AE22)</f>
        <v/>
      </c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9"/>
      <c r="AY53" s="287" t="str">
        <f>IF(選手情報!AJ22="","",選手情報!AJ22)</f>
        <v/>
      </c>
      <c r="AZ53" s="288"/>
      <c r="BA53" s="288"/>
      <c r="BB53" s="288"/>
      <c r="BC53" s="288"/>
      <c r="BD53" s="288"/>
      <c r="BE53" s="289"/>
    </row>
    <row r="54" spans="2:57" ht="19.899999999999999" customHeight="1">
      <c r="B54" s="276"/>
      <c r="C54" s="261"/>
      <c r="D54" s="262"/>
      <c r="E54" s="281" t="str">
        <f>IF(選手情報!C22="","",選手情報!C22&amp;" "&amp;選手情報!I22)</f>
        <v/>
      </c>
      <c r="F54" s="282" t="str">
        <f>選手情報!$C$22&amp;" "&amp;選手情報!$I$22</f>
        <v xml:space="preserve"> </v>
      </c>
      <c r="G54" s="282" t="str">
        <f>選手情報!$C$22&amp;" "&amp;選手情報!$I$22</f>
        <v xml:space="preserve"> </v>
      </c>
      <c r="H54" s="282" t="str">
        <f>選手情報!$C$22&amp;" "&amp;選手情報!$I$22</f>
        <v xml:space="preserve"> </v>
      </c>
      <c r="I54" s="282" t="str">
        <f>選手情報!$C$22&amp;" "&amp;選手情報!$I$22</f>
        <v xml:space="preserve"> </v>
      </c>
      <c r="J54" s="282" t="str">
        <f>選手情報!$C$22&amp;" "&amp;選手情報!$I$22</f>
        <v xml:space="preserve"> </v>
      </c>
      <c r="K54" s="282" t="str">
        <f>選手情報!$C$22&amp;" "&amp;選手情報!$I$22</f>
        <v xml:space="preserve"> </v>
      </c>
      <c r="L54" s="282" t="str">
        <f>選手情報!$C$22&amp;" "&amp;選手情報!$I$22</f>
        <v xml:space="preserve"> </v>
      </c>
      <c r="M54" s="282" t="str">
        <f>選手情報!$C$22&amp;" "&amp;選手情報!$I$22</f>
        <v xml:space="preserve"> </v>
      </c>
      <c r="N54" s="282" t="str">
        <f>選手情報!$C$22&amp;" "&amp;選手情報!$I$22</f>
        <v xml:space="preserve"> </v>
      </c>
      <c r="O54" s="283" t="str">
        <f>選手情報!$C$22&amp;" "&amp;選手情報!$I$22</f>
        <v xml:space="preserve"> </v>
      </c>
      <c r="P54" s="269"/>
      <c r="Q54" s="270"/>
      <c r="R54" s="271"/>
      <c r="S54" s="260"/>
      <c r="T54" s="261"/>
      <c r="U54" s="262"/>
      <c r="V54" s="299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1"/>
      <c r="AL54" s="260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2"/>
      <c r="AY54" s="293"/>
      <c r="AZ54" s="294"/>
      <c r="BA54" s="294"/>
      <c r="BB54" s="294"/>
      <c r="BC54" s="294"/>
      <c r="BD54" s="294"/>
      <c r="BE54" s="295"/>
    </row>
    <row r="55" spans="2:57" ht="11.45" customHeight="1">
      <c r="B55" s="275">
        <f>IF(選手情報!A24="","",選手情報!A24)</f>
        <v>11</v>
      </c>
      <c r="C55" s="258"/>
      <c r="D55" s="259"/>
      <c r="E55" s="263" t="str">
        <f>IF(選手情報!O24="","",選手情報!O24&amp;" "&amp;選手情報!U24)</f>
        <v/>
      </c>
      <c r="F55" s="264"/>
      <c r="G55" s="264"/>
      <c r="H55" s="264"/>
      <c r="I55" s="264"/>
      <c r="J55" s="264"/>
      <c r="K55" s="264"/>
      <c r="L55" s="264"/>
      <c r="M55" s="264"/>
      <c r="N55" s="264"/>
      <c r="O55" s="265"/>
      <c r="P55" s="266" t="str">
        <f>IF(選手情報!AA24="","",選手情報!AA24)</f>
        <v/>
      </c>
      <c r="Q55" s="267"/>
      <c r="R55" s="268"/>
      <c r="S55" s="257" t="str">
        <f>IF(選手情報!AC24="","",選手情報!AC24)</f>
        <v/>
      </c>
      <c r="T55" s="258"/>
      <c r="U55" s="259"/>
      <c r="V55" s="296" t="str">
        <f>IF(選手情報!AM24="","",選手情報!AM24)</f>
        <v/>
      </c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8"/>
      <c r="AL55" s="257" t="str">
        <f>IF(選手情報!AE24="","",選手情報!AE24)</f>
        <v/>
      </c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9"/>
      <c r="AY55" s="287" t="str">
        <f>IF(選手情報!AJ24="","",選手情報!AJ24)</f>
        <v/>
      </c>
      <c r="AZ55" s="288"/>
      <c r="BA55" s="288"/>
      <c r="BB55" s="288"/>
      <c r="BC55" s="288"/>
      <c r="BD55" s="288"/>
      <c r="BE55" s="289"/>
    </row>
    <row r="56" spans="2:57" ht="19.899999999999999" customHeight="1">
      <c r="B56" s="276"/>
      <c r="C56" s="261"/>
      <c r="D56" s="262"/>
      <c r="E56" s="281" t="str">
        <f>IF(選手情報!C24="","",選手情報!C24&amp;" "&amp;選手情報!I24)</f>
        <v/>
      </c>
      <c r="F56" s="282" t="str">
        <f>選手情報!$C$24&amp;" "&amp;選手情報!$I$24</f>
        <v xml:space="preserve"> </v>
      </c>
      <c r="G56" s="282" t="str">
        <f>選手情報!$C$24&amp;" "&amp;選手情報!$I$24</f>
        <v xml:space="preserve"> </v>
      </c>
      <c r="H56" s="282" t="str">
        <f>選手情報!$C$24&amp;" "&amp;選手情報!$I$24</f>
        <v xml:space="preserve"> </v>
      </c>
      <c r="I56" s="282" t="str">
        <f>選手情報!$C$24&amp;" "&amp;選手情報!$I$24</f>
        <v xml:space="preserve"> </v>
      </c>
      <c r="J56" s="282" t="str">
        <f>選手情報!$C$24&amp;" "&amp;選手情報!$I$24</f>
        <v xml:space="preserve"> </v>
      </c>
      <c r="K56" s="282" t="str">
        <f>選手情報!$C$24&amp;" "&amp;選手情報!$I$24</f>
        <v xml:space="preserve"> </v>
      </c>
      <c r="L56" s="282" t="str">
        <f>選手情報!$C$24&amp;" "&amp;選手情報!$I$24</f>
        <v xml:space="preserve"> </v>
      </c>
      <c r="M56" s="282" t="str">
        <f>選手情報!$C$24&amp;" "&amp;選手情報!$I$24</f>
        <v xml:space="preserve"> </v>
      </c>
      <c r="N56" s="282" t="str">
        <f>選手情報!$C$24&amp;" "&amp;選手情報!$I$24</f>
        <v xml:space="preserve"> </v>
      </c>
      <c r="O56" s="283" t="str">
        <f>選手情報!$C$24&amp;" "&amp;選手情報!$I$24</f>
        <v xml:space="preserve"> </v>
      </c>
      <c r="P56" s="269"/>
      <c r="Q56" s="270"/>
      <c r="R56" s="271"/>
      <c r="S56" s="260"/>
      <c r="T56" s="261"/>
      <c r="U56" s="262"/>
      <c r="V56" s="299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1"/>
      <c r="AL56" s="260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2"/>
      <c r="AY56" s="293"/>
      <c r="AZ56" s="294"/>
      <c r="BA56" s="294"/>
      <c r="BB56" s="294"/>
      <c r="BC56" s="294"/>
      <c r="BD56" s="294"/>
      <c r="BE56" s="295"/>
    </row>
    <row r="57" spans="2:57" ht="11.45" customHeight="1">
      <c r="B57" s="275">
        <f>IF(選手情報!A26="","",選手情報!A26)</f>
        <v>12</v>
      </c>
      <c r="C57" s="258"/>
      <c r="D57" s="259"/>
      <c r="E57" s="263" t="str">
        <f>IF(選手情報!O26="","",選手情報!O26&amp;" "&amp;選手情報!U26)</f>
        <v/>
      </c>
      <c r="F57" s="264"/>
      <c r="G57" s="264"/>
      <c r="H57" s="264"/>
      <c r="I57" s="264"/>
      <c r="J57" s="264"/>
      <c r="K57" s="264"/>
      <c r="L57" s="264"/>
      <c r="M57" s="264"/>
      <c r="N57" s="264"/>
      <c r="O57" s="265"/>
      <c r="P57" s="266" t="str">
        <f>IF(選手情報!AA26="","",選手情報!AA26)</f>
        <v/>
      </c>
      <c r="Q57" s="267"/>
      <c r="R57" s="268"/>
      <c r="S57" s="257" t="str">
        <f>IF(選手情報!AC26="","",選手情報!AC26)</f>
        <v/>
      </c>
      <c r="T57" s="258"/>
      <c r="U57" s="259"/>
      <c r="V57" s="296" t="str">
        <f>IF(選手情報!AM26="","",選手情報!AM26)</f>
        <v/>
      </c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8"/>
      <c r="AL57" s="257" t="str">
        <f>IF(選手情報!AE26="","",選手情報!AE26)</f>
        <v/>
      </c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9"/>
      <c r="AY57" s="287" t="str">
        <f>IF(選手情報!AJ26="","",選手情報!AJ26)</f>
        <v/>
      </c>
      <c r="AZ57" s="288"/>
      <c r="BA57" s="288"/>
      <c r="BB57" s="288"/>
      <c r="BC57" s="288"/>
      <c r="BD57" s="288"/>
      <c r="BE57" s="289"/>
    </row>
    <row r="58" spans="2:57" ht="19.899999999999999" customHeight="1" thickBot="1">
      <c r="B58" s="277"/>
      <c r="C58" s="273"/>
      <c r="D58" s="274"/>
      <c r="E58" s="284" t="str">
        <f>IF(選手情報!C26="","",選手情報!C26&amp;" "&amp;選手情報!I26)</f>
        <v/>
      </c>
      <c r="F58" s="285" t="str">
        <f>選手情報!$C$26&amp;" "&amp;選手情報!$I$26</f>
        <v xml:space="preserve"> </v>
      </c>
      <c r="G58" s="285" t="str">
        <f>選手情報!$C$26&amp;" "&amp;選手情報!$I$26</f>
        <v xml:space="preserve"> </v>
      </c>
      <c r="H58" s="285" t="str">
        <f>選手情報!$C$26&amp;" "&amp;選手情報!$I$26</f>
        <v xml:space="preserve"> </v>
      </c>
      <c r="I58" s="285" t="str">
        <f>選手情報!$C$26&amp;" "&amp;選手情報!$I$26</f>
        <v xml:space="preserve"> </v>
      </c>
      <c r="J58" s="285" t="str">
        <f>選手情報!$C$26&amp;" "&amp;選手情報!$I$26</f>
        <v xml:space="preserve"> </v>
      </c>
      <c r="K58" s="285" t="str">
        <f>選手情報!$C$26&amp;" "&amp;選手情報!$I$26</f>
        <v xml:space="preserve"> </v>
      </c>
      <c r="L58" s="285" t="str">
        <f>選手情報!$C$26&amp;" "&amp;選手情報!$I$26</f>
        <v xml:space="preserve"> </v>
      </c>
      <c r="M58" s="285" t="str">
        <f>選手情報!$C$26&amp;" "&amp;選手情報!$I$26</f>
        <v xml:space="preserve"> </v>
      </c>
      <c r="N58" s="285" t="str">
        <f>選手情報!$C$26&amp;" "&amp;選手情報!$I$26</f>
        <v xml:space="preserve"> </v>
      </c>
      <c r="O58" s="286" t="str">
        <f>選手情報!$C$26&amp;" "&amp;選手情報!$I$26</f>
        <v xml:space="preserve"> </v>
      </c>
      <c r="P58" s="278"/>
      <c r="Q58" s="279"/>
      <c r="R58" s="280"/>
      <c r="S58" s="272"/>
      <c r="T58" s="273"/>
      <c r="U58" s="274"/>
      <c r="V58" s="302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4"/>
      <c r="AL58" s="272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4"/>
      <c r="AY58" s="290"/>
      <c r="AZ58" s="291"/>
      <c r="BA58" s="291"/>
      <c r="BB58" s="291"/>
      <c r="BC58" s="291"/>
      <c r="BD58" s="291"/>
      <c r="BE58" s="292"/>
    </row>
    <row r="59" spans="2:57" ht="4.1500000000000004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</row>
    <row r="60" spans="2:57" ht="13.5" customHeight="1">
      <c r="B60" s="107" t="s">
        <v>128</v>
      </c>
      <c r="C60" s="107"/>
      <c r="D60" s="106"/>
      <c r="E60" s="106"/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2:57" ht="14.25" customHeight="1">
      <c r="B61" s="108" t="s">
        <v>136</v>
      </c>
      <c r="C61" s="107"/>
      <c r="D61" s="106"/>
      <c r="E61" s="106"/>
      <c r="F61" s="106"/>
      <c r="G61" s="106"/>
      <c r="H61" s="106"/>
      <c r="I61" s="106"/>
      <c r="J61" s="106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2:57" ht="13.5" customHeight="1" thickBot="1">
      <c r="B62" s="108" t="s">
        <v>131</v>
      </c>
      <c r="C62" s="10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101"/>
      <c r="AK62" s="101"/>
      <c r="AL62" s="101"/>
    </row>
    <row r="63" spans="2:57" ht="13.5" customHeight="1">
      <c r="B63" s="108" t="s">
        <v>129</v>
      </c>
      <c r="C63" s="10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101"/>
      <c r="AK63" s="101"/>
      <c r="AL63" s="101"/>
      <c r="AM63" s="468" t="s">
        <v>126</v>
      </c>
      <c r="AN63" s="468"/>
      <c r="AO63" s="468"/>
      <c r="AP63" s="468"/>
      <c r="AQ63" s="468"/>
      <c r="AR63" s="468"/>
      <c r="AS63" s="468"/>
      <c r="AT63" s="468"/>
      <c r="AU63" s="468"/>
      <c r="AV63" s="462" t="str">
        <f>IF(チーム情報!F38="","",チーム情報!F38&amp;" "&amp;チーム情報!L38)</f>
        <v/>
      </c>
      <c r="AW63" s="463"/>
      <c r="AX63" s="463"/>
      <c r="AY63" s="463"/>
      <c r="AZ63" s="463"/>
      <c r="BA63" s="463"/>
      <c r="BB63" s="463"/>
      <c r="BC63" s="463"/>
      <c r="BD63" s="463"/>
      <c r="BE63" s="464"/>
    </row>
    <row r="64" spans="2:57" ht="12" customHeight="1" thickBot="1">
      <c r="B64" s="107" t="s">
        <v>130</v>
      </c>
      <c r="C64" s="10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468"/>
      <c r="AN64" s="468"/>
      <c r="AO64" s="468"/>
      <c r="AP64" s="468"/>
      <c r="AQ64" s="468"/>
      <c r="AR64" s="468"/>
      <c r="AS64" s="468"/>
      <c r="AT64" s="468"/>
      <c r="AU64" s="468"/>
      <c r="AV64" s="465"/>
      <c r="AW64" s="466"/>
      <c r="AX64" s="466"/>
      <c r="AY64" s="466"/>
      <c r="AZ64" s="466"/>
      <c r="BA64" s="466"/>
      <c r="BB64" s="466"/>
      <c r="BC64" s="466"/>
      <c r="BD64" s="466"/>
      <c r="BE64" s="467"/>
    </row>
  </sheetData>
  <sheetProtection algorithmName="SHA-512" hashValue="YBzc+stwV0eMNGUZfpeUwdDgbIk+gt2cnKR3Ol2DgCrNAy7umy/NoUpbYi/QKSBH6lwIsoBv/RVslF/RphgNGw==" saltValue="egV7v7hm2eS2yV4Yb0GLJg==" spinCount="100000" sheet="1" objects="1" scenarios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36" bottom="0.11811023622047245" header="0.19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W70"/>
  <sheetViews>
    <sheetView zoomScaleNormal="100" zoomScaleSheetLayoutView="115" workbookViewId="0">
      <selection activeCell="G16" sqref="G16:W19"/>
    </sheetView>
  </sheetViews>
  <sheetFormatPr defaultColWidth="1.625" defaultRowHeight="13.5"/>
  <cols>
    <col min="1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416" t="str">
        <f>チーム情報!X10&amp;" 年 "&amp;チーム情報!AA10&amp;" 月 "&amp;チーム情報!AD10&amp;" 日"</f>
        <v xml:space="preserve"> 年  月  日</v>
      </c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</row>
    <row r="3" spans="1:74" ht="9.75" customHeight="1"/>
    <row r="4" spans="1:74" ht="16.5" customHeight="1"/>
    <row r="5" spans="1:74" ht="28.5">
      <c r="A5" s="68"/>
      <c r="B5" s="352" t="s">
        <v>121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68"/>
      <c r="BG5" s="68"/>
    </row>
    <row r="6" spans="1:74" ht="11.25" customHeight="1">
      <c r="A6" s="69"/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7" t="str">
        <f>IF(チーム情報!AE4="","",チーム情報!AE4)</f>
        <v/>
      </c>
      <c r="AY8" s="408"/>
      <c r="AZ8" s="408"/>
      <c r="BA8" s="408"/>
      <c r="BB8" s="408"/>
      <c r="BC8" s="408"/>
      <c r="BD8" s="408"/>
      <c r="BE8" s="409"/>
      <c r="BF8" s="69"/>
      <c r="BG8" s="69"/>
    </row>
    <row r="9" spans="1:74" ht="16.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2"/>
      <c r="AX9" s="413"/>
      <c r="AY9" s="414"/>
      <c r="AZ9" s="414"/>
      <c r="BA9" s="414"/>
      <c r="BB9" s="414"/>
      <c r="BC9" s="414"/>
      <c r="BD9" s="414"/>
      <c r="BE9" s="415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16.5" customHeight="1">
      <c r="B10" s="66" t="s">
        <v>49</v>
      </c>
      <c r="K10" s="66" t="s">
        <v>122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3">
        <v>42</v>
      </c>
      <c r="H11" s="354"/>
      <c r="I11" s="355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3.5" customHeight="1">
      <c r="E12" s="67" t="s">
        <v>0</v>
      </c>
      <c r="F12" s="67"/>
      <c r="G12" s="356"/>
      <c r="H12" s="357"/>
      <c r="I12" s="358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59"/>
      <c r="H13" s="360"/>
      <c r="I13" s="361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93" t="s">
        <v>112</v>
      </c>
      <c r="C15" s="333"/>
      <c r="D15" s="333"/>
      <c r="E15" s="333"/>
      <c r="F15" s="447"/>
      <c r="G15" s="426" t="str">
        <f>IF(チーム情報!L4="","",チーム情報!L4)</f>
        <v/>
      </c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8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93" t="s">
        <v>4</v>
      </c>
      <c r="AJ15" s="332"/>
      <c r="AK15" s="332"/>
      <c r="AL15" s="332"/>
      <c r="AM15" s="417" t="str">
        <f>IF(チーム情報!F10="","",チーム情報!F10)</f>
        <v/>
      </c>
      <c r="AN15" s="418"/>
      <c r="AO15" s="418"/>
      <c r="AP15" s="418"/>
      <c r="AQ15" s="418"/>
      <c r="AR15" s="418"/>
      <c r="AS15" s="418"/>
      <c r="AT15" s="419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6" customHeight="1">
      <c r="B16" s="448"/>
      <c r="C16" s="449"/>
      <c r="D16" s="449"/>
      <c r="E16" s="449"/>
      <c r="F16" s="450"/>
      <c r="G16" s="451" t="str">
        <f>IF(チーム情報!A4="","",チーム情報!A4)</f>
        <v/>
      </c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3"/>
      <c r="X16" s="491" t="str">
        <f>IF(チーム情報!AJ4="","",チーム情報!AJ4)</f>
        <v/>
      </c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394"/>
      <c r="AJ16" s="395"/>
      <c r="AK16" s="395"/>
      <c r="AL16" s="395"/>
      <c r="AM16" s="420"/>
      <c r="AN16" s="421"/>
      <c r="AO16" s="421"/>
      <c r="AP16" s="421"/>
      <c r="AQ16" s="421"/>
      <c r="AR16" s="421"/>
      <c r="AS16" s="421"/>
      <c r="AT16" s="422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20.25" customHeight="1" thickBot="1">
      <c r="B17" s="448"/>
      <c r="C17" s="449"/>
      <c r="D17" s="449"/>
      <c r="E17" s="449"/>
      <c r="F17" s="450"/>
      <c r="G17" s="454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6"/>
      <c r="X17" s="403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396"/>
      <c r="AJ17" s="397"/>
      <c r="AK17" s="397"/>
      <c r="AL17" s="397"/>
      <c r="AM17" s="423"/>
      <c r="AN17" s="424"/>
      <c r="AO17" s="424"/>
      <c r="AP17" s="424"/>
      <c r="AQ17" s="424"/>
      <c r="AR17" s="424"/>
      <c r="AS17" s="424"/>
      <c r="AT17" s="425"/>
      <c r="AU17" s="384"/>
      <c r="AV17" s="385"/>
      <c r="AW17" s="385"/>
      <c r="AX17" s="386"/>
      <c r="AY17" s="391" t="str">
        <f>IF(チーム情報!M11="","",チーム情報!M11)</f>
        <v/>
      </c>
      <c r="AZ17" s="392"/>
      <c r="BA17" s="392"/>
      <c r="BB17" s="392"/>
      <c r="BC17" s="392"/>
      <c r="BD17" s="392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4.25" customHeight="1">
      <c r="B18" s="448"/>
      <c r="C18" s="449"/>
      <c r="D18" s="449"/>
      <c r="E18" s="449"/>
      <c r="F18" s="450"/>
      <c r="G18" s="454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6"/>
      <c r="X18" s="492" t="str">
        <f>IF(チーム情報!AJ5="","",チーム情報!AJ5)</f>
        <v/>
      </c>
      <c r="Y18" s="493"/>
      <c r="Z18" s="493"/>
      <c r="AA18" s="493"/>
      <c r="AB18" s="493"/>
      <c r="AC18" s="493"/>
      <c r="AD18" s="493"/>
      <c r="AE18" s="493"/>
      <c r="AF18" s="493"/>
      <c r="AG18" s="493"/>
      <c r="AH18" s="494"/>
      <c r="AI18" s="498" t="str">
        <f>IF(チーム情報!W4="","",チーム情報!W4)</f>
        <v/>
      </c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500"/>
      <c r="AU18" s="381" t="s">
        <v>123</v>
      </c>
      <c r="AV18" s="382"/>
      <c r="AW18" s="382"/>
      <c r="AX18" s="383"/>
      <c r="AY18" s="504" t="str">
        <f>IF(全国大会用!A4="","",全国大会用!A4)</f>
        <v/>
      </c>
      <c r="AZ18" s="505"/>
      <c r="BA18" s="505"/>
      <c r="BB18" s="505"/>
      <c r="BC18" s="505"/>
      <c r="BD18" s="505"/>
      <c r="BE18" s="506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69"/>
      <c r="BU18" s="69"/>
      <c r="BV18" s="69"/>
    </row>
    <row r="19" spans="2:75" ht="14.25" customHeight="1" thickBot="1">
      <c r="B19" s="448"/>
      <c r="C19" s="449"/>
      <c r="D19" s="449"/>
      <c r="E19" s="449"/>
      <c r="F19" s="450"/>
      <c r="G19" s="488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90"/>
      <c r="X19" s="472"/>
      <c r="Y19" s="473"/>
      <c r="Z19" s="473"/>
      <c r="AA19" s="473"/>
      <c r="AB19" s="473"/>
      <c r="AC19" s="473"/>
      <c r="AD19" s="473"/>
      <c r="AE19" s="473"/>
      <c r="AF19" s="473"/>
      <c r="AG19" s="473"/>
      <c r="AH19" s="474"/>
      <c r="AI19" s="501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3"/>
      <c r="AU19" s="387"/>
      <c r="AV19" s="388"/>
      <c r="AW19" s="388"/>
      <c r="AX19" s="389"/>
      <c r="AY19" s="507"/>
      <c r="AZ19" s="508"/>
      <c r="BA19" s="508"/>
      <c r="BB19" s="508"/>
      <c r="BC19" s="508"/>
      <c r="BD19" s="508"/>
      <c r="BE19" s="509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9"/>
      <c r="BU19" s="69"/>
      <c r="BV19" s="69"/>
    </row>
    <row r="20" spans="2:75" ht="15" customHeight="1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90" t="s">
        <v>7</v>
      </c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8" t="s">
        <v>37</v>
      </c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 t="s">
        <v>38</v>
      </c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5" ht="15" customHeight="1">
      <c r="B21" s="305" t="s">
        <v>120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6"/>
      <c r="N21" s="306" t="str">
        <f>IF(チーム情報!K26="","",チーム情報!K26)</f>
        <v/>
      </c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306" t="str">
        <f>IF(チーム情報!K28="","",チーム情報!K28)</f>
        <v/>
      </c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8"/>
      <c r="AR21" s="306" t="str">
        <f>IF(チーム情報!K30="","",チーム情報!K30)</f>
        <v/>
      </c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429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5" ht="1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458" t="str">
        <f>IF(チーム情報!N26="","",チーム情報!N26)</f>
        <v/>
      </c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 t="str">
        <f>IF(チーム情報!N28="","",チーム情報!N28)</f>
        <v/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30" t="str">
        <f>IF(チーム情報!N30="","",チーム情報!N30)</f>
        <v/>
      </c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86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</row>
    <row r="23" spans="2:75" ht="15" customHeight="1">
      <c r="B23" s="305" t="s">
        <v>48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  <c r="N23" s="306" t="str">
        <f>IF(チーム情報!S26="","",チーム情報!S26)</f>
        <v/>
      </c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8"/>
      <c r="AC23" s="306" t="str">
        <f>IF(チーム情報!S28="","",チーム情報!S28)</f>
        <v/>
      </c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8"/>
      <c r="AR23" s="306" t="str">
        <f>IF(チーム情報!S30="","",チーム情報!S30)</f>
        <v/>
      </c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429"/>
      <c r="BG23" s="78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2:75" ht="1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430" t="str">
        <f>IF(チーム情報!W26="","",チーム情報!W26)</f>
        <v/>
      </c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2"/>
      <c r="AC24" s="458" t="str">
        <f>IF(チーム情報!W28="","",チーム情報!W28)</f>
        <v/>
      </c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 t="str">
        <f>IF(チーム情報!W30="","",チーム情報!W30)</f>
        <v/>
      </c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87"/>
      <c r="BF24" s="7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5" ht="15" customHeight="1" thickBot="1">
      <c r="B25" s="475" t="s">
        <v>114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57" t="str">
        <f>IF(チーム情報!F26="","",チーム情報!F26)</f>
        <v/>
      </c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 t="str">
        <f>IF(チーム情報!F28="","",チーム情報!F28)</f>
        <v/>
      </c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 t="str">
        <f>IF(チーム情報!F30="","",チーム情報!F30)</f>
        <v/>
      </c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84"/>
      <c r="BF25" s="79"/>
    </row>
    <row r="26" spans="2:75" ht="12" customHeight="1">
      <c r="B26" s="238" t="s">
        <v>9</v>
      </c>
      <c r="C26" s="239"/>
      <c r="D26" s="239"/>
      <c r="E26" s="239"/>
      <c r="F26" s="240"/>
      <c r="G26" s="433" t="str">
        <f>IF(チーム情報!R16="","",チーム情報!R16&amp;" "&amp;チーム情報!X16)</f>
        <v/>
      </c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5"/>
      <c r="S26" s="480" t="str">
        <f>IF(チーム情報!BE16="","",チーム情報!BE16)</f>
        <v/>
      </c>
      <c r="T26" s="481"/>
      <c r="U26" s="482"/>
      <c r="V26" s="332" t="s">
        <v>113</v>
      </c>
      <c r="W26" s="333"/>
      <c r="X26" s="333"/>
      <c r="Y26" s="80" t="s">
        <v>11</v>
      </c>
      <c r="Z26" s="81"/>
      <c r="AA26" s="445" t="str">
        <f>IF(チーム情報!AE16="","",チーム情報!AE16)</f>
        <v/>
      </c>
      <c r="AB26" s="445"/>
      <c r="AC26" s="445"/>
      <c r="AD26" s="445"/>
      <c r="AE26" s="82" t="s">
        <v>18</v>
      </c>
      <c r="AF26" s="445" t="str">
        <f>IF(チーム情報!AH16="","",チーム情報!AH16)</f>
        <v/>
      </c>
      <c r="AG26" s="445"/>
      <c r="AH26" s="445"/>
      <c r="AI26" s="445"/>
      <c r="AJ26" s="445"/>
      <c r="AK26" s="83"/>
      <c r="AL26" s="83"/>
      <c r="AM26" s="83"/>
      <c r="AN26" s="83"/>
      <c r="AO26" s="83"/>
      <c r="AP26" s="83"/>
      <c r="AQ26" s="83"/>
      <c r="AR26" s="83"/>
      <c r="AS26" s="84"/>
      <c r="AT26" s="483" t="s">
        <v>47</v>
      </c>
      <c r="AU26" s="398"/>
      <c r="AV26" s="398"/>
      <c r="AW26" s="85" t="s">
        <v>16</v>
      </c>
      <c r="AX26" s="445" t="str">
        <f>IF(チーム情報!AQ16="","",チーム情報!AQ16)</f>
        <v/>
      </c>
      <c r="AY26" s="445"/>
      <c r="AZ26" s="445"/>
      <c r="BA26" s="445"/>
      <c r="BB26" s="445"/>
      <c r="BC26" s="445"/>
      <c r="BD26" s="445"/>
      <c r="BE26" s="113" t="s">
        <v>17</v>
      </c>
    </row>
    <row r="27" spans="2:75" ht="19.5" customHeight="1">
      <c r="B27" s="241"/>
      <c r="C27" s="242"/>
      <c r="D27" s="242"/>
      <c r="E27" s="242"/>
      <c r="F27" s="243"/>
      <c r="G27" s="359" t="str">
        <f>IF(チーム情報!F16="","",チーム情報!F16&amp;" "&amp;チーム情報!L16)</f>
        <v/>
      </c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1"/>
      <c r="S27" s="339"/>
      <c r="T27" s="340"/>
      <c r="U27" s="341"/>
      <c r="V27" s="331"/>
      <c r="W27" s="331"/>
      <c r="X27" s="331"/>
      <c r="Y27" s="477" t="str">
        <f>IF(チーム情報!AD17="","",チーム情報!AD17)</f>
        <v/>
      </c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9"/>
      <c r="AT27" s="460"/>
      <c r="AU27" s="460"/>
      <c r="AV27" s="460"/>
      <c r="AW27" s="335" t="str">
        <f>IF(チーム情報!AT16="","",チーム情報!AT16)</f>
        <v/>
      </c>
      <c r="AX27" s="335"/>
      <c r="AY27" s="335"/>
      <c r="AZ27" s="335"/>
      <c r="BA27" s="86" t="s">
        <v>18</v>
      </c>
      <c r="BB27" s="335" t="str">
        <f>IF(チーム情報!AX16="","",チーム情報!AX16)</f>
        <v/>
      </c>
      <c r="BC27" s="335"/>
      <c r="BD27" s="335"/>
      <c r="BE27" s="476"/>
    </row>
    <row r="28" spans="2:75" ht="12" customHeight="1">
      <c r="B28" s="244" t="s">
        <v>10</v>
      </c>
      <c r="C28" s="245"/>
      <c r="D28" s="245"/>
      <c r="E28" s="245"/>
      <c r="F28" s="246"/>
      <c r="G28" s="439" t="str">
        <f>IF(チーム情報!R18="","",チーム情報!R18&amp;" "&amp;チーム情報!X18)</f>
        <v/>
      </c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1"/>
      <c r="S28" s="336" t="str">
        <f>IF(チーム情報!BE18="","",チーム情報!BE18)</f>
        <v/>
      </c>
      <c r="T28" s="337"/>
      <c r="U28" s="338"/>
      <c r="V28" s="329" t="s">
        <v>113</v>
      </c>
      <c r="W28" s="330"/>
      <c r="X28" s="330"/>
      <c r="Y28" s="87" t="s">
        <v>11</v>
      </c>
      <c r="Z28" s="88"/>
      <c r="AA28" s="446" t="str">
        <f>IF(チーム情報!AE18="","",チーム情報!AE18)</f>
        <v/>
      </c>
      <c r="AB28" s="446"/>
      <c r="AC28" s="446"/>
      <c r="AD28" s="446"/>
      <c r="AE28" s="89" t="s">
        <v>18</v>
      </c>
      <c r="AF28" s="446" t="str">
        <f>IF(チーム情報!AH18="","",チーム情報!AH18)</f>
        <v/>
      </c>
      <c r="AG28" s="446"/>
      <c r="AH28" s="446"/>
      <c r="AI28" s="446"/>
      <c r="AJ28" s="446"/>
      <c r="AK28" s="90"/>
      <c r="AL28" s="90"/>
      <c r="AM28" s="90"/>
      <c r="AN28" s="90"/>
      <c r="AO28" s="90"/>
      <c r="AP28" s="90"/>
      <c r="AQ28" s="90"/>
      <c r="AR28" s="90"/>
      <c r="AS28" s="91"/>
      <c r="AT28" s="459" t="s">
        <v>47</v>
      </c>
      <c r="AU28" s="460"/>
      <c r="AV28" s="460"/>
      <c r="AW28" s="92" t="s">
        <v>16</v>
      </c>
      <c r="AX28" s="404" t="str">
        <f>IF(チーム情報!AQ18="","",チーム情報!AQ18)</f>
        <v/>
      </c>
      <c r="AY28" s="404"/>
      <c r="AZ28" s="404"/>
      <c r="BA28" s="404"/>
      <c r="BB28" s="404"/>
      <c r="BC28" s="404"/>
      <c r="BD28" s="404"/>
      <c r="BE28" s="114" t="s">
        <v>17</v>
      </c>
    </row>
    <row r="29" spans="2:75" ht="19.5" customHeight="1">
      <c r="B29" s="241"/>
      <c r="C29" s="242"/>
      <c r="D29" s="242"/>
      <c r="E29" s="242"/>
      <c r="F29" s="243"/>
      <c r="G29" s="359" t="str">
        <f>IF(チーム情報!F18="","",チーム情報!F18&amp;" "&amp;チーム情報!L18)</f>
        <v/>
      </c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1"/>
      <c r="S29" s="339"/>
      <c r="T29" s="340"/>
      <c r="U29" s="341"/>
      <c r="V29" s="331"/>
      <c r="W29" s="331"/>
      <c r="X29" s="331"/>
      <c r="Y29" s="477" t="str">
        <f>IF(チーム情報!AD19="","",チーム情報!AD19)</f>
        <v/>
      </c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9"/>
      <c r="AT29" s="460"/>
      <c r="AU29" s="460"/>
      <c r="AV29" s="460"/>
      <c r="AW29" s="335" t="str">
        <f>IF(チーム情報!AT18="","",チーム情報!AT18)</f>
        <v/>
      </c>
      <c r="AX29" s="335"/>
      <c r="AY29" s="335"/>
      <c r="AZ29" s="335"/>
      <c r="BA29" s="86" t="s">
        <v>18</v>
      </c>
      <c r="BB29" s="335" t="str">
        <f>IF(チーム情報!AX18="","",チーム情報!AX18)</f>
        <v/>
      </c>
      <c r="BC29" s="335"/>
      <c r="BD29" s="335"/>
      <c r="BE29" s="476"/>
    </row>
    <row r="30" spans="2:75" ht="12" customHeight="1">
      <c r="B30" s="247" t="s">
        <v>6</v>
      </c>
      <c r="C30" s="248"/>
      <c r="D30" s="248"/>
      <c r="E30" s="248"/>
      <c r="F30" s="249"/>
      <c r="G30" s="439" t="str">
        <f>IF(チーム情報!R20="","",チーム情報!R20&amp;" "&amp;チーム情報!X20)</f>
        <v/>
      </c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1"/>
      <c r="S30" s="336" t="str">
        <f>IF(チーム情報!BE20="","",チーム情報!BE20)</f>
        <v/>
      </c>
      <c r="T30" s="337"/>
      <c r="U30" s="338"/>
      <c r="V30" s="329" t="s">
        <v>113</v>
      </c>
      <c r="W30" s="330"/>
      <c r="X30" s="330"/>
      <c r="Y30" s="87" t="s">
        <v>11</v>
      </c>
      <c r="Z30" s="88"/>
      <c r="AA30" s="446" t="str">
        <f>IF(チーム情報!AE20="","",チーム情報!AE20)</f>
        <v/>
      </c>
      <c r="AB30" s="446"/>
      <c r="AC30" s="446"/>
      <c r="AD30" s="446"/>
      <c r="AE30" s="89" t="s">
        <v>18</v>
      </c>
      <c r="AF30" s="446" t="str">
        <f>IF(チーム情報!AH20="","",チーム情報!AH20)</f>
        <v/>
      </c>
      <c r="AG30" s="446"/>
      <c r="AH30" s="446"/>
      <c r="AI30" s="446"/>
      <c r="AJ30" s="446"/>
      <c r="AK30" s="90"/>
      <c r="AL30" s="90"/>
      <c r="AM30" s="90"/>
      <c r="AN30" s="90"/>
      <c r="AO30" s="90"/>
      <c r="AP30" s="90"/>
      <c r="AQ30" s="90"/>
      <c r="AR30" s="90"/>
      <c r="AS30" s="91"/>
      <c r="AT30" s="459" t="s">
        <v>47</v>
      </c>
      <c r="AU30" s="460"/>
      <c r="AV30" s="460"/>
      <c r="AW30" s="92" t="s">
        <v>16</v>
      </c>
      <c r="AX30" s="404" t="str">
        <f>IF(チーム情報!AQ20="","",チーム情報!AQ20)</f>
        <v/>
      </c>
      <c r="AY30" s="404"/>
      <c r="AZ30" s="404"/>
      <c r="BA30" s="404"/>
      <c r="BB30" s="404"/>
      <c r="BC30" s="404"/>
      <c r="BD30" s="404"/>
      <c r="BE30" s="114" t="s">
        <v>17</v>
      </c>
    </row>
    <row r="31" spans="2:75" ht="19.5" customHeight="1">
      <c r="B31" s="250"/>
      <c r="C31" s="251"/>
      <c r="D31" s="251"/>
      <c r="E31" s="251"/>
      <c r="F31" s="252"/>
      <c r="G31" s="442" t="str">
        <f>IF(チーム情報!F20="","",チーム情報!F20&amp;" "&amp;チーム情報!L20)</f>
        <v/>
      </c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4"/>
      <c r="S31" s="339"/>
      <c r="T31" s="340"/>
      <c r="U31" s="341"/>
      <c r="V31" s="331"/>
      <c r="W31" s="331"/>
      <c r="X31" s="331"/>
      <c r="Y31" s="477" t="str">
        <f>IF(チーム情報!AD21="","",チーム情報!AD21)</f>
        <v/>
      </c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9"/>
      <c r="AT31" s="460"/>
      <c r="AU31" s="460"/>
      <c r="AV31" s="460"/>
      <c r="AW31" s="335" t="str">
        <f>IF(チーム情報!AT20="","",チーム情報!AT20)</f>
        <v/>
      </c>
      <c r="AX31" s="335"/>
      <c r="AY31" s="335"/>
      <c r="AZ31" s="335"/>
      <c r="BA31" s="86" t="s">
        <v>18</v>
      </c>
      <c r="BB31" s="335" t="str">
        <f>IF(チーム情報!AX20="","",チーム情報!AX20)</f>
        <v/>
      </c>
      <c r="BC31" s="335"/>
      <c r="BD31" s="335"/>
      <c r="BE31" s="476"/>
    </row>
    <row r="32" spans="2:75" ht="12" customHeight="1">
      <c r="B32" s="253" t="s">
        <v>127</v>
      </c>
      <c r="C32" s="245"/>
      <c r="D32" s="245"/>
      <c r="E32" s="245"/>
      <c r="F32" s="246"/>
      <c r="G32" s="439" t="str">
        <f>IF(チーム情報!R36="","",チーム情報!R36&amp;" "&amp;チーム情報!X36)</f>
        <v/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1"/>
      <c r="S32" s="342" t="s">
        <v>139</v>
      </c>
      <c r="T32" s="495"/>
      <c r="U32" s="495"/>
      <c r="V32" s="495"/>
      <c r="W32" s="495"/>
      <c r="X32" s="495"/>
      <c r="Y32" s="346" t="str">
        <f>IF(チーム情報!AD36="","",チーム情報!AD36)</f>
        <v/>
      </c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8"/>
      <c r="AT32" s="459" t="s">
        <v>47</v>
      </c>
      <c r="AU32" s="460"/>
      <c r="AV32" s="460"/>
      <c r="AW32" s="92" t="s">
        <v>16</v>
      </c>
      <c r="AX32" s="404" t="str">
        <f>IF(チーム情報!AQ36="","",チーム情報!AQ36)</f>
        <v/>
      </c>
      <c r="AY32" s="404"/>
      <c r="AZ32" s="404"/>
      <c r="BA32" s="404"/>
      <c r="BB32" s="404"/>
      <c r="BC32" s="404"/>
      <c r="BD32" s="404"/>
      <c r="BE32" s="114" t="s">
        <v>17</v>
      </c>
    </row>
    <row r="33" spans="2:57" ht="19.5" customHeight="1" thickBot="1">
      <c r="B33" s="254"/>
      <c r="C33" s="255"/>
      <c r="D33" s="255"/>
      <c r="E33" s="255"/>
      <c r="F33" s="256"/>
      <c r="G33" s="436" t="str">
        <f>IF(チーム情報!F36="","",チーム情報!F36&amp;" "&amp;チーム情報!L36)</f>
        <v/>
      </c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8"/>
      <c r="S33" s="496"/>
      <c r="T33" s="497"/>
      <c r="U33" s="497"/>
      <c r="V33" s="497"/>
      <c r="W33" s="497"/>
      <c r="X33" s="497"/>
      <c r="Y33" s="349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1"/>
      <c r="AT33" s="461"/>
      <c r="AU33" s="461"/>
      <c r="AV33" s="461"/>
      <c r="AW33" s="473" t="str">
        <f>IF(チーム情報!AT36="","",チーム情報!AT36)</f>
        <v/>
      </c>
      <c r="AX33" s="473"/>
      <c r="AY33" s="473"/>
      <c r="AZ33" s="473"/>
      <c r="BA33" s="93" t="s">
        <v>18</v>
      </c>
      <c r="BB33" s="473" t="str">
        <f>IF(チーム情報!AX36="","",チーム情報!AX36)</f>
        <v/>
      </c>
      <c r="BC33" s="473"/>
      <c r="BD33" s="473"/>
      <c r="BE33" s="474"/>
    </row>
    <row r="34" spans="2:57" ht="6.95" customHeight="1" thickBot="1"/>
    <row r="35" spans="2:57" ht="15" customHeight="1" thickBot="1">
      <c r="B35" s="471" t="s">
        <v>12</v>
      </c>
      <c r="C35" s="390"/>
      <c r="D35" s="390"/>
      <c r="E35" s="390" t="s">
        <v>13</v>
      </c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 t="s">
        <v>14</v>
      </c>
      <c r="Q35" s="390"/>
      <c r="R35" s="390"/>
      <c r="S35" s="485" t="s">
        <v>109</v>
      </c>
      <c r="T35" s="239"/>
      <c r="U35" s="239"/>
      <c r="V35" s="469" t="s">
        <v>20</v>
      </c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40"/>
      <c r="AL35" s="239" t="s">
        <v>19</v>
      </c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40"/>
      <c r="AY35" s="390" t="s">
        <v>15</v>
      </c>
      <c r="AZ35" s="390"/>
      <c r="BA35" s="390"/>
      <c r="BB35" s="390"/>
      <c r="BC35" s="390"/>
      <c r="BD35" s="390"/>
      <c r="BE35" s="470"/>
    </row>
    <row r="36" spans="2:57" ht="12" customHeight="1">
      <c r="B36" s="312" t="str">
        <f>IF(選手情報!A4="","",選手情報!A4)</f>
        <v>①</v>
      </c>
      <c r="C36" s="313"/>
      <c r="D36" s="314"/>
      <c r="E36" s="315" t="str">
        <f>IF(選手情報!O4="","",選手情報!O4&amp;" "&amp;選手情報!U4)</f>
        <v/>
      </c>
      <c r="F36" s="316"/>
      <c r="G36" s="316"/>
      <c r="H36" s="316"/>
      <c r="I36" s="316"/>
      <c r="J36" s="316"/>
      <c r="K36" s="316"/>
      <c r="L36" s="316"/>
      <c r="M36" s="316"/>
      <c r="N36" s="316"/>
      <c r="O36" s="317"/>
      <c r="P36" s="318" t="str">
        <f>IF(選手情報!AA4="","",選手情報!AA4)</f>
        <v/>
      </c>
      <c r="Q36" s="319"/>
      <c r="R36" s="320"/>
      <c r="S36" s="321" t="str">
        <f>IF(選手情報!AC4="","",選手情報!AC4)</f>
        <v/>
      </c>
      <c r="T36" s="313"/>
      <c r="U36" s="314"/>
      <c r="V36" s="325" t="str">
        <f>IF(選手情報!AM4="","",選手情報!AM4)</f>
        <v/>
      </c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7"/>
      <c r="AL36" s="321" t="str">
        <f>IF(選手情報!AE4="","",選手情報!AE4)</f>
        <v/>
      </c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4"/>
      <c r="AY36" s="322" t="str">
        <f>IF(選手情報!AJ4="","",選手情報!$AJ4)</f>
        <v/>
      </c>
      <c r="AZ36" s="323"/>
      <c r="BA36" s="323"/>
      <c r="BB36" s="323"/>
      <c r="BC36" s="323"/>
      <c r="BD36" s="323"/>
      <c r="BE36" s="324"/>
    </row>
    <row r="37" spans="2:57" ht="20.100000000000001" customHeight="1">
      <c r="B37" s="276"/>
      <c r="C37" s="261"/>
      <c r="D37" s="262"/>
      <c r="E37" s="328" t="str">
        <f>IF(選手情報!C4="","",選手情報!C4&amp;" "&amp;選手情報!I4)</f>
        <v/>
      </c>
      <c r="F37" s="282" t="str">
        <f>選手情報!$C$4&amp;" "&amp;選手情報!$I$4</f>
        <v xml:space="preserve"> </v>
      </c>
      <c r="G37" s="282" t="str">
        <f>選手情報!$C$4&amp;" "&amp;選手情報!$I$4</f>
        <v xml:space="preserve"> </v>
      </c>
      <c r="H37" s="282" t="str">
        <f>選手情報!$C$4&amp;" "&amp;選手情報!$I$4</f>
        <v xml:space="preserve"> </v>
      </c>
      <c r="I37" s="282" t="str">
        <f>選手情報!$C$4&amp;" "&amp;選手情報!$I$4</f>
        <v xml:space="preserve"> </v>
      </c>
      <c r="J37" s="282" t="str">
        <f>選手情報!$C$4&amp;" "&amp;選手情報!$I$4</f>
        <v xml:space="preserve"> </v>
      </c>
      <c r="K37" s="282" t="str">
        <f>選手情報!$C$4&amp;" "&amp;選手情報!$I$4</f>
        <v xml:space="preserve"> </v>
      </c>
      <c r="L37" s="282" t="str">
        <f>選手情報!$C$4&amp;" "&amp;選手情報!$I$4</f>
        <v xml:space="preserve"> </v>
      </c>
      <c r="M37" s="282" t="str">
        <f>選手情報!$C$4&amp;" "&amp;選手情報!$I$4</f>
        <v xml:space="preserve"> </v>
      </c>
      <c r="N37" s="282" t="str">
        <f>選手情報!$C$4&amp;" "&amp;選手情報!$I$4</f>
        <v xml:space="preserve"> </v>
      </c>
      <c r="O37" s="283" t="str">
        <f>選手情報!$C$4&amp;" "&amp;選手情報!$I$4</f>
        <v xml:space="preserve"> </v>
      </c>
      <c r="P37" s="269"/>
      <c r="Q37" s="270"/>
      <c r="R37" s="271"/>
      <c r="S37" s="260"/>
      <c r="T37" s="261"/>
      <c r="U37" s="262"/>
      <c r="V37" s="299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1"/>
      <c r="AL37" s="260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2"/>
      <c r="AY37" s="293"/>
      <c r="AZ37" s="294"/>
      <c r="BA37" s="294"/>
      <c r="BB37" s="294"/>
      <c r="BC37" s="294"/>
      <c r="BD37" s="294"/>
      <c r="BE37" s="295"/>
    </row>
    <row r="38" spans="2:57" ht="12" customHeight="1">
      <c r="B38" s="275">
        <f>IF(選手情報!A6="","",選手情報!A6)</f>
        <v>2</v>
      </c>
      <c r="C38" s="258"/>
      <c r="D38" s="259"/>
      <c r="E38" s="309" t="str">
        <f>IF(選手情報!O6="","",選手情報!O6&amp;" "&amp;選手情報!U6)</f>
        <v/>
      </c>
      <c r="F38" s="310"/>
      <c r="G38" s="310"/>
      <c r="H38" s="310"/>
      <c r="I38" s="310"/>
      <c r="J38" s="310"/>
      <c r="K38" s="310"/>
      <c r="L38" s="310"/>
      <c r="M38" s="310"/>
      <c r="N38" s="310"/>
      <c r="O38" s="311"/>
      <c r="P38" s="266" t="str">
        <f>IF(選手情報!AA6="","",選手情報!AA6)</f>
        <v/>
      </c>
      <c r="Q38" s="267"/>
      <c r="R38" s="268"/>
      <c r="S38" s="257" t="str">
        <f>IF(選手情報!AC6="","",選手情報!AC6)</f>
        <v/>
      </c>
      <c r="T38" s="258"/>
      <c r="U38" s="259"/>
      <c r="V38" s="296" t="str">
        <f>IF(選手情報!AM6="","",選手情報!AM6)</f>
        <v/>
      </c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8"/>
      <c r="AL38" s="257" t="str">
        <f>IF(選手情報!AE6="","",選手情報!AE6)</f>
        <v/>
      </c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9"/>
      <c r="AY38" s="287" t="str">
        <f>IF(選手情報!AJ6="","",選手情報!AJ6)</f>
        <v/>
      </c>
      <c r="AZ38" s="288"/>
      <c r="BA38" s="288"/>
      <c r="BB38" s="288"/>
      <c r="BC38" s="288"/>
      <c r="BD38" s="288"/>
      <c r="BE38" s="289"/>
    </row>
    <row r="39" spans="2:57" ht="20.100000000000001" customHeight="1">
      <c r="B39" s="276"/>
      <c r="C39" s="261"/>
      <c r="D39" s="262"/>
      <c r="E39" s="328" t="str">
        <f>IF(選手情報!C6="","",選手情報!C6&amp;" "&amp;選手情報!I6)</f>
        <v/>
      </c>
      <c r="F39" s="282" t="str">
        <f>選手情報!$C$6&amp;" "&amp;選手情報!$I$6</f>
        <v xml:space="preserve"> </v>
      </c>
      <c r="G39" s="282" t="str">
        <f>選手情報!$C$6&amp;" "&amp;選手情報!$I$6</f>
        <v xml:space="preserve"> </v>
      </c>
      <c r="H39" s="282" t="str">
        <f>選手情報!$C$6&amp;" "&amp;選手情報!$I$6</f>
        <v xml:space="preserve"> </v>
      </c>
      <c r="I39" s="282" t="str">
        <f>選手情報!$C$6&amp;" "&amp;選手情報!$I$6</f>
        <v xml:space="preserve"> </v>
      </c>
      <c r="J39" s="282" t="str">
        <f>選手情報!$C$6&amp;" "&amp;選手情報!$I$6</f>
        <v xml:space="preserve"> </v>
      </c>
      <c r="K39" s="282" t="str">
        <f>選手情報!$C$6&amp;" "&amp;選手情報!$I$6</f>
        <v xml:space="preserve"> </v>
      </c>
      <c r="L39" s="282" t="str">
        <f>選手情報!$C$6&amp;" "&amp;選手情報!$I$6</f>
        <v xml:space="preserve"> </v>
      </c>
      <c r="M39" s="282" t="str">
        <f>選手情報!$C$6&amp;" "&amp;選手情報!$I$6</f>
        <v xml:space="preserve"> </v>
      </c>
      <c r="N39" s="282" t="str">
        <f>選手情報!$C$6&amp;" "&amp;選手情報!$I$6</f>
        <v xml:space="preserve"> </v>
      </c>
      <c r="O39" s="283" t="str">
        <f>選手情報!$C$6&amp;" "&amp;選手情報!$I$6</f>
        <v xml:space="preserve"> </v>
      </c>
      <c r="P39" s="269"/>
      <c r="Q39" s="270"/>
      <c r="R39" s="271"/>
      <c r="S39" s="260"/>
      <c r="T39" s="261"/>
      <c r="U39" s="262"/>
      <c r="V39" s="299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1"/>
      <c r="AL39" s="260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2"/>
      <c r="AY39" s="293"/>
      <c r="AZ39" s="294"/>
      <c r="BA39" s="294"/>
      <c r="BB39" s="294"/>
      <c r="BC39" s="294"/>
      <c r="BD39" s="294"/>
      <c r="BE39" s="295"/>
    </row>
    <row r="40" spans="2:57" ht="12" customHeight="1">
      <c r="B40" s="275">
        <f>IF(選手情報!A8="","",選手情報!A8)</f>
        <v>3</v>
      </c>
      <c r="C40" s="258"/>
      <c r="D40" s="259"/>
      <c r="E40" s="235" t="str">
        <f>IF(選手情報!O8="","",選手情報!O8&amp;" "&amp;選手情報!U8)</f>
        <v/>
      </c>
      <c r="F40" s="236"/>
      <c r="G40" s="236"/>
      <c r="H40" s="236"/>
      <c r="I40" s="236"/>
      <c r="J40" s="236"/>
      <c r="K40" s="236"/>
      <c r="L40" s="236"/>
      <c r="M40" s="236"/>
      <c r="N40" s="236"/>
      <c r="O40" s="237"/>
      <c r="P40" s="266" t="str">
        <f>IF(選手情報!AA8="","",選手情報!AA8)</f>
        <v/>
      </c>
      <c r="Q40" s="267"/>
      <c r="R40" s="268"/>
      <c r="S40" s="257" t="str">
        <f>IF(選手情報!AC8="","",選手情報!AC8)</f>
        <v/>
      </c>
      <c r="T40" s="258"/>
      <c r="U40" s="259"/>
      <c r="V40" s="296" t="str">
        <f>IF(選手情報!AM8="","",選手情報!AM8)</f>
        <v/>
      </c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8"/>
      <c r="AL40" s="257" t="str">
        <f>IF(選手情報!AE8="","",選手情報!AE8)</f>
        <v/>
      </c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9"/>
      <c r="AY40" s="287" t="str">
        <f>IF(選手情報!AJ8="","",選手情報!AJ8)</f>
        <v/>
      </c>
      <c r="AZ40" s="288"/>
      <c r="BA40" s="288"/>
      <c r="BB40" s="288"/>
      <c r="BC40" s="288"/>
      <c r="BD40" s="288"/>
      <c r="BE40" s="289"/>
    </row>
    <row r="41" spans="2:57" ht="20.100000000000001" customHeight="1">
      <c r="B41" s="276"/>
      <c r="C41" s="261"/>
      <c r="D41" s="262"/>
      <c r="E41" s="281" t="str">
        <f>IF(選手情報!C8="","",選手情報!C8&amp;" "&amp;選手情報!I8)</f>
        <v/>
      </c>
      <c r="F41" s="282" t="str">
        <f>選手情報!$C$8&amp;" "&amp;選手情報!$I$8</f>
        <v xml:space="preserve"> </v>
      </c>
      <c r="G41" s="282" t="str">
        <f>選手情報!$C$8&amp;" "&amp;選手情報!$I$8</f>
        <v xml:space="preserve"> </v>
      </c>
      <c r="H41" s="282" t="str">
        <f>選手情報!$C$8&amp;" "&amp;選手情報!$I$8</f>
        <v xml:space="preserve"> </v>
      </c>
      <c r="I41" s="282" t="str">
        <f>選手情報!$C$8&amp;" "&amp;選手情報!$I$8</f>
        <v xml:space="preserve"> </v>
      </c>
      <c r="J41" s="282" t="str">
        <f>選手情報!$C$8&amp;" "&amp;選手情報!$I$8</f>
        <v xml:space="preserve"> </v>
      </c>
      <c r="K41" s="282" t="str">
        <f>選手情報!$C$8&amp;" "&amp;選手情報!$I$8</f>
        <v xml:space="preserve"> </v>
      </c>
      <c r="L41" s="282" t="str">
        <f>選手情報!$C$8&amp;" "&amp;選手情報!$I$8</f>
        <v xml:space="preserve"> </v>
      </c>
      <c r="M41" s="282" t="str">
        <f>選手情報!$C$8&amp;" "&amp;選手情報!$I$8</f>
        <v xml:space="preserve"> </v>
      </c>
      <c r="N41" s="282" t="str">
        <f>選手情報!$C$8&amp;" "&amp;選手情報!$I$8</f>
        <v xml:space="preserve"> </v>
      </c>
      <c r="O41" s="283" t="str">
        <f>選手情報!$C$8&amp;" "&amp;選手情報!$I$8</f>
        <v xml:space="preserve"> </v>
      </c>
      <c r="P41" s="269"/>
      <c r="Q41" s="270"/>
      <c r="R41" s="271"/>
      <c r="S41" s="260"/>
      <c r="T41" s="261"/>
      <c r="U41" s="262"/>
      <c r="V41" s="299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1"/>
      <c r="AL41" s="260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2"/>
      <c r="AY41" s="293"/>
      <c r="AZ41" s="294"/>
      <c r="BA41" s="294"/>
      <c r="BB41" s="294"/>
      <c r="BC41" s="294"/>
      <c r="BD41" s="294"/>
      <c r="BE41" s="295"/>
    </row>
    <row r="42" spans="2:57" ht="12" customHeight="1">
      <c r="B42" s="275">
        <f>IF(選手情報!A10="","",選手情報!A10)</f>
        <v>4</v>
      </c>
      <c r="C42" s="258"/>
      <c r="D42" s="259"/>
      <c r="E42" s="263" t="str">
        <f>IF(選手情報!O10="","",選手情報!O10&amp;" "&amp;選手情報!U10)</f>
        <v/>
      </c>
      <c r="F42" s="264"/>
      <c r="G42" s="264"/>
      <c r="H42" s="264"/>
      <c r="I42" s="264"/>
      <c r="J42" s="264"/>
      <c r="K42" s="264"/>
      <c r="L42" s="264"/>
      <c r="M42" s="264"/>
      <c r="N42" s="264"/>
      <c r="O42" s="265"/>
      <c r="P42" s="266" t="str">
        <f>IF(選手情報!AA10="","",選手情報!AA10)</f>
        <v/>
      </c>
      <c r="Q42" s="267"/>
      <c r="R42" s="268"/>
      <c r="S42" s="257" t="str">
        <f>IF(選手情報!AC10="","",選手情報!AC10)</f>
        <v/>
      </c>
      <c r="T42" s="258"/>
      <c r="U42" s="259"/>
      <c r="V42" s="296" t="str">
        <f>IF(選手情報!AM10="","",選手情報!AM10)</f>
        <v/>
      </c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  <c r="AL42" s="257" t="str">
        <f>IF(選手情報!AE10="","",選手情報!AE10)</f>
        <v/>
      </c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9"/>
      <c r="AY42" s="287" t="str">
        <f>IF(選手情報!AJ10="","",選手情報!AJ10)</f>
        <v/>
      </c>
      <c r="AZ42" s="288"/>
      <c r="BA42" s="288"/>
      <c r="BB42" s="288"/>
      <c r="BC42" s="288"/>
      <c r="BD42" s="288"/>
      <c r="BE42" s="289"/>
    </row>
    <row r="43" spans="2:57" ht="20.100000000000001" customHeight="1">
      <c r="B43" s="276"/>
      <c r="C43" s="261"/>
      <c r="D43" s="262"/>
      <c r="E43" s="281" t="str">
        <f>IF(選手情報!C10="","",選手情報!C10&amp;" "&amp;選手情報!I10)</f>
        <v/>
      </c>
      <c r="F43" s="282" t="str">
        <f>選手情報!$C$10&amp;" "&amp;選手情報!$I$10</f>
        <v xml:space="preserve"> </v>
      </c>
      <c r="G43" s="282" t="str">
        <f>選手情報!$C$10&amp;" "&amp;選手情報!$I$10</f>
        <v xml:space="preserve"> </v>
      </c>
      <c r="H43" s="282" t="str">
        <f>選手情報!$C$10&amp;" "&amp;選手情報!$I$10</f>
        <v xml:space="preserve"> </v>
      </c>
      <c r="I43" s="282" t="str">
        <f>選手情報!$C$10&amp;" "&amp;選手情報!$I$10</f>
        <v xml:space="preserve"> </v>
      </c>
      <c r="J43" s="282" t="str">
        <f>選手情報!$C$10&amp;" "&amp;選手情報!$I$10</f>
        <v xml:space="preserve"> </v>
      </c>
      <c r="K43" s="282" t="str">
        <f>選手情報!$C$10&amp;" "&amp;選手情報!$I$10</f>
        <v xml:space="preserve"> </v>
      </c>
      <c r="L43" s="282" t="str">
        <f>選手情報!$C$10&amp;" "&amp;選手情報!$I$10</f>
        <v xml:space="preserve"> </v>
      </c>
      <c r="M43" s="282" t="str">
        <f>選手情報!$C$10&amp;" "&amp;選手情報!$I$10</f>
        <v xml:space="preserve"> </v>
      </c>
      <c r="N43" s="282" t="str">
        <f>選手情報!$C$10&amp;" "&amp;選手情報!$I$10</f>
        <v xml:space="preserve"> </v>
      </c>
      <c r="O43" s="283" t="str">
        <f>選手情報!$C$10&amp;" "&amp;選手情報!$I$10</f>
        <v xml:space="preserve"> </v>
      </c>
      <c r="P43" s="269"/>
      <c r="Q43" s="270"/>
      <c r="R43" s="271"/>
      <c r="S43" s="260"/>
      <c r="T43" s="261"/>
      <c r="U43" s="262"/>
      <c r="V43" s="299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1"/>
      <c r="AL43" s="260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2"/>
      <c r="AY43" s="293"/>
      <c r="AZ43" s="294"/>
      <c r="BA43" s="294"/>
      <c r="BB43" s="294"/>
      <c r="BC43" s="294"/>
      <c r="BD43" s="294"/>
      <c r="BE43" s="295"/>
    </row>
    <row r="44" spans="2:57" ht="12" customHeight="1">
      <c r="B44" s="275">
        <f>IF(選手情報!A12="","",選手情報!A12)</f>
        <v>5</v>
      </c>
      <c r="C44" s="258"/>
      <c r="D44" s="259"/>
      <c r="E44" s="263" t="str">
        <f>IF(選手情報!O12="","",選手情報!O12&amp;" "&amp;選手情報!U12)</f>
        <v/>
      </c>
      <c r="F44" s="264"/>
      <c r="G44" s="264"/>
      <c r="H44" s="264"/>
      <c r="I44" s="264"/>
      <c r="J44" s="264"/>
      <c r="K44" s="264"/>
      <c r="L44" s="264"/>
      <c r="M44" s="264"/>
      <c r="N44" s="264"/>
      <c r="O44" s="265"/>
      <c r="P44" s="266" t="str">
        <f>IF(選手情報!AA12="","",選手情報!AA12)</f>
        <v/>
      </c>
      <c r="Q44" s="267"/>
      <c r="R44" s="268"/>
      <c r="S44" s="257" t="str">
        <f>IF(選手情報!AC12="","",選手情報!AC12)</f>
        <v/>
      </c>
      <c r="T44" s="258"/>
      <c r="U44" s="259"/>
      <c r="V44" s="296" t="str">
        <f>IF(選手情報!AM12="","",選手情報!AM12)</f>
        <v/>
      </c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8"/>
      <c r="AL44" s="257" t="str">
        <f>IF(選手情報!AE12="","",選手情報!AE12)</f>
        <v/>
      </c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9"/>
      <c r="AY44" s="287" t="str">
        <f>IF(選手情報!AJ12="","",選手情報!AJ12)</f>
        <v/>
      </c>
      <c r="AZ44" s="288"/>
      <c r="BA44" s="288"/>
      <c r="BB44" s="288"/>
      <c r="BC44" s="288"/>
      <c r="BD44" s="288"/>
      <c r="BE44" s="289"/>
    </row>
    <row r="45" spans="2:57" ht="20.100000000000001" customHeight="1">
      <c r="B45" s="276"/>
      <c r="C45" s="261"/>
      <c r="D45" s="262"/>
      <c r="E45" s="281" t="str">
        <f>IF(選手情報!C12="","",選手情報!C12&amp;" "&amp;選手情報!I12)</f>
        <v/>
      </c>
      <c r="F45" s="282" t="str">
        <f>選手情報!$C$12&amp;" "&amp;選手情報!$I$12</f>
        <v xml:space="preserve"> </v>
      </c>
      <c r="G45" s="282" t="str">
        <f>選手情報!$C$12&amp;" "&amp;選手情報!$I$12</f>
        <v xml:space="preserve"> </v>
      </c>
      <c r="H45" s="282" t="str">
        <f>選手情報!$C$12&amp;" "&amp;選手情報!$I$12</f>
        <v xml:space="preserve"> </v>
      </c>
      <c r="I45" s="282" t="str">
        <f>選手情報!$C$12&amp;" "&amp;選手情報!$I$12</f>
        <v xml:space="preserve"> </v>
      </c>
      <c r="J45" s="282" t="str">
        <f>選手情報!$C$12&amp;" "&amp;選手情報!$I$12</f>
        <v xml:space="preserve"> </v>
      </c>
      <c r="K45" s="282" t="str">
        <f>選手情報!$C$12&amp;" "&amp;選手情報!$I$12</f>
        <v xml:space="preserve"> </v>
      </c>
      <c r="L45" s="282" t="str">
        <f>選手情報!$C$12&amp;" "&amp;選手情報!$I$12</f>
        <v xml:space="preserve"> </v>
      </c>
      <c r="M45" s="282" t="str">
        <f>選手情報!$C$12&amp;" "&amp;選手情報!$I$12</f>
        <v xml:space="preserve"> </v>
      </c>
      <c r="N45" s="282" t="str">
        <f>選手情報!$C$12&amp;" "&amp;選手情報!$I$12</f>
        <v xml:space="preserve"> </v>
      </c>
      <c r="O45" s="283" t="str">
        <f>選手情報!$C$12&amp;" "&amp;選手情報!$I$12</f>
        <v xml:space="preserve"> </v>
      </c>
      <c r="P45" s="269"/>
      <c r="Q45" s="270"/>
      <c r="R45" s="271"/>
      <c r="S45" s="260"/>
      <c r="T45" s="261"/>
      <c r="U45" s="262"/>
      <c r="V45" s="299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1"/>
      <c r="AL45" s="260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2"/>
      <c r="AY45" s="293"/>
      <c r="AZ45" s="294"/>
      <c r="BA45" s="294"/>
      <c r="BB45" s="294"/>
      <c r="BC45" s="294"/>
      <c r="BD45" s="294"/>
      <c r="BE45" s="295"/>
    </row>
    <row r="46" spans="2:57" ht="12" customHeight="1">
      <c r="B46" s="275">
        <f>IF(選手情報!A14="","",選手情報!A14)</f>
        <v>6</v>
      </c>
      <c r="C46" s="258"/>
      <c r="D46" s="259"/>
      <c r="E46" s="263" t="str">
        <f>IF(選手情報!O14="","",選手情報!O14&amp;" "&amp;選手情報!U14)</f>
        <v/>
      </c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266" t="str">
        <f>IF(選手情報!AA14="","",選手情報!AA14)</f>
        <v/>
      </c>
      <c r="Q46" s="267"/>
      <c r="R46" s="268"/>
      <c r="S46" s="257" t="str">
        <f>IF(選手情報!AC14="","",選手情報!AC14)</f>
        <v/>
      </c>
      <c r="T46" s="258"/>
      <c r="U46" s="259"/>
      <c r="V46" s="296" t="str">
        <f>IF(選手情報!AM14="","",選手情報!AM14)</f>
        <v/>
      </c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8"/>
      <c r="AL46" s="257" t="str">
        <f>IF(選手情報!AE14="","",選手情報!AE14)</f>
        <v/>
      </c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9"/>
      <c r="AY46" s="287" t="str">
        <f>IF(選手情報!AJ14="","",選手情報!AJ14)</f>
        <v/>
      </c>
      <c r="AZ46" s="288"/>
      <c r="BA46" s="288"/>
      <c r="BB46" s="288"/>
      <c r="BC46" s="288"/>
      <c r="BD46" s="288"/>
      <c r="BE46" s="289"/>
    </row>
    <row r="47" spans="2:57" ht="20.100000000000001" customHeight="1">
      <c r="B47" s="276"/>
      <c r="C47" s="261"/>
      <c r="D47" s="262"/>
      <c r="E47" s="281" t="str">
        <f>IF(選手情報!C14="","",選手情報!C14&amp;" "&amp;選手情報!I14)</f>
        <v/>
      </c>
      <c r="F47" s="282" t="str">
        <f>選手情報!$C$14&amp;" "&amp;選手情報!$I$14</f>
        <v xml:space="preserve"> </v>
      </c>
      <c r="G47" s="282" t="str">
        <f>選手情報!$C$14&amp;" "&amp;選手情報!$I$14</f>
        <v xml:space="preserve"> </v>
      </c>
      <c r="H47" s="282" t="str">
        <f>選手情報!$C$14&amp;" "&amp;選手情報!$I$14</f>
        <v xml:space="preserve"> </v>
      </c>
      <c r="I47" s="282" t="str">
        <f>選手情報!$C$14&amp;" "&amp;選手情報!$I$14</f>
        <v xml:space="preserve"> </v>
      </c>
      <c r="J47" s="282" t="str">
        <f>選手情報!$C$14&amp;" "&amp;選手情報!$I$14</f>
        <v xml:space="preserve"> </v>
      </c>
      <c r="K47" s="282" t="str">
        <f>選手情報!$C$14&amp;" "&amp;選手情報!$I$14</f>
        <v xml:space="preserve"> </v>
      </c>
      <c r="L47" s="282" t="str">
        <f>選手情報!$C$14&amp;" "&amp;選手情報!$I$14</f>
        <v xml:space="preserve"> </v>
      </c>
      <c r="M47" s="282" t="str">
        <f>選手情報!$C$14&amp;" "&amp;選手情報!$I$14</f>
        <v xml:space="preserve"> </v>
      </c>
      <c r="N47" s="282" t="str">
        <f>選手情報!$C$14&amp;" "&amp;選手情報!$I$14</f>
        <v xml:space="preserve"> </v>
      </c>
      <c r="O47" s="283" t="str">
        <f>選手情報!$C$14&amp;" "&amp;選手情報!$I$14</f>
        <v xml:space="preserve"> </v>
      </c>
      <c r="P47" s="269"/>
      <c r="Q47" s="270"/>
      <c r="R47" s="271"/>
      <c r="S47" s="260"/>
      <c r="T47" s="261"/>
      <c r="U47" s="262"/>
      <c r="V47" s="299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1"/>
      <c r="AL47" s="260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2"/>
      <c r="AY47" s="293"/>
      <c r="AZ47" s="294"/>
      <c r="BA47" s="294"/>
      <c r="BB47" s="294"/>
      <c r="BC47" s="294"/>
      <c r="BD47" s="294"/>
      <c r="BE47" s="295"/>
    </row>
    <row r="48" spans="2:57" ht="12" customHeight="1">
      <c r="B48" s="275">
        <f>IF(選手情報!A16="","",選手情報!A16)</f>
        <v>7</v>
      </c>
      <c r="C48" s="258"/>
      <c r="D48" s="259"/>
      <c r="E48" s="263" t="str">
        <f>IF(選手情報!O16="","",選手情報!O16&amp;" "&amp;選手情報!U16)</f>
        <v/>
      </c>
      <c r="F48" s="264"/>
      <c r="G48" s="264"/>
      <c r="H48" s="264"/>
      <c r="I48" s="264"/>
      <c r="J48" s="264"/>
      <c r="K48" s="264"/>
      <c r="L48" s="264"/>
      <c r="M48" s="264"/>
      <c r="N48" s="264"/>
      <c r="O48" s="265"/>
      <c r="P48" s="266" t="str">
        <f>IF(選手情報!AA16="","",選手情報!AA16)</f>
        <v/>
      </c>
      <c r="Q48" s="267"/>
      <c r="R48" s="268"/>
      <c r="S48" s="257" t="str">
        <f>IF(選手情報!AC16="","",選手情報!AC16)</f>
        <v/>
      </c>
      <c r="T48" s="258"/>
      <c r="U48" s="259"/>
      <c r="V48" s="296" t="str">
        <f>IF(選手情報!AM16="","",選手情報!AM16)</f>
        <v/>
      </c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8"/>
      <c r="AL48" s="257" t="str">
        <f>IF(選手情報!AE16="","",選手情報!AE16)</f>
        <v/>
      </c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9"/>
      <c r="AY48" s="287" t="str">
        <f>IF(選手情報!AJ16="","",選手情報!AJ16)</f>
        <v/>
      </c>
      <c r="AZ48" s="288"/>
      <c r="BA48" s="288"/>
      <c r="BB48" s="288"/>
      <c r="BC48" s="288"/>
      <c r="BD48" s="288"/>
      <c r="BE48" s="289"/>
    </row>
    <row r="49" spans="1:61" ht="20.100000000000001" customHeight="1">
      <c r="B49" s="276"/>
      <c r="C49" s="261"/>
      <c r="D49" s="262"/>
      <c r="E49" s="281" t="str">
        <f>IF(選手情報!C16="","",選手情報!C16&amp;" "&amp;選手情報!I16)</f>
        <v/>
      </c>
      <c r="F49" s="282" t="str">
        <f>選手情報!$C$16&amp;" "&amp;選手情報!$I$16</f>
        <v xml:space="preserve"> </v>
      </c>
      <c r="G49" s="282" t="str">
        <f>選手情報!$C$16&amp;" "&amp;選手情報!$I$16</f>
        <v xml:space="preserve"> </v>
      </c>
      <c r="H49" s="282" t="str">
        <f>選手情報!$C$16&amp;" "&amp;選手情報!$I$16</f>
        <v xml:space="preserve"> </v>
      </c>
      <c r="I49" s="282" t="str">
        <f>選手情報!$C$16&amp;" "&amp;選手情報!$I$16</f>
        <v xml:space="preserve"> </v>
      </c>
      <c r="J49" s="282" t="str">
        <f>選手情報!$C$16&amp;" "&amp;選手情報!$I$16</f>
        <v xml:space="preserve"> </v>
      </c>
      <c r="K49" s="282" t="str">
        <f>選手情報!$C$16&amp;" "&amp;選手情報!$I$16</f>
        <v xml:space="preserve"> </v>
      </c>
      <c r="L49" s="282" t="str">
        <f>選手情報!$C$16&amp;" "&amp;選手情報!$I$16</f>
        <v xml:space="preserve"> </v>
      </c>
      <c r="M49" s="282" t="str">
        <f>選手情報!$C$16&amp;" "&amp;選手情報!$I$16</f>
        <v xml:space="preserve"> </v>
      </c>
      <c r="N49" s="282" t="str">
        <f>選手情報!$C$16&amp;" "&amp;選手情報!$I$16</f>
        <v xml:space="preserve"> </v>
      </c>
      <c r="O49" s="283" t="str">
        <f>選手情報!$C$16&amp;" "&amp;選手情報!$I$16</f>
        <v xml:space="preserve"> </v>
      </c>
      <c r="P49" s="269"/>
      <c r="Q49" s="270"/>
      <c r="R49" s="271"/>
      <c r="S49" s="260"/>
      <c r="T49" s="261"/>
      <c r="U49" s="262"/>
      <c r="V49" s="299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1"/>
      <c r="AL49" s="260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2"/>
      <c r="AY49" s="293"/>
      <c r="AZ49" s="294"/>
      <c r="BA49" s="294"/>
      <c r="BB49" s="294"/>
      <c r="BC49" s="294"/>
      <c r="BD49" s="294"/>
      <c r="BE49" s="295"/>
    </row>
    <row r="50" spans="1:61" ht="12" customHeight="1">
      <c r="B50" s="275">
        <f>IF(選手情報!A18="","",選手情報!A18)</f>
        <v>8</v>
      </c>
      <c r="C50" s="258"/>
      <c r="D50" s="259"/>
      <c r="E50" s="263" t="str">
        <f>IF(選手情報!O18="","",選手情報!O18&amp;" "&amp;選手情報!U18)</f>
        <v/>
      </c>
      <c r="F50" s="264"/>
      <c r="G50" s="264"/>
      <c r="H50" s="264"/>
      <c r="I50" s="264"/>
      <c r="J50" s="264"/>
      <c r="K50" s="264"/>
      <c r="L50" s="264"/>
      <c r="M50" s="264"/>
      <c r="N50" s="264"/>
      <c r="O50" s="265"/>
      <c r="P50" s="266" t="str">
        <f>IF(選手情報!AA18="","",選手情報!AA18)</f>
        <v/>
      </c>
      <c r="Q50" s="267"/>
      <c r="R50" s="268"/>
      <c r="S50" s="257" t="str">
        <f>IF(選手情報!AC18="","",選手情報!AC18)</f>
        <v/>
      </c>
      <c r="T50" s="258"/>
      <c r="U50" s="259"/>
      <c r="V50" s="296" t="str">
        <f>IF(選手情報!AM18="","",選手情報!AM18)</f>
        <v/>
      </c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8"/>
      <c r="AL50" s="257" t="str">
        <f>IF(選手情報!AE18="","",選手情報!AE18)</f>
        <v/>
      </c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9"/>
      <c r="AY50" s="287" t="str">
        <f>IF(選手情報!AJ18="","",選手情報!AJ18)</f>
        <v/>
      </c>
      <c r="AZ50" s="288"/>
      <c r="BA50" s="288"/>
      <c r="BB50" s="288"/>
      <c r="BC50" s="288"/>
      <c r="BD50" s="288"/>
      <c r="BE50" s="289"/>
    </row>
    <row r="51" spans="1:61" ht="20.100000000000001" customHeight="1">
      <c r="B51" s="276"/>
      <c r="C51" s="261"/>
      <c r="D51" s="262"/>
      <c r="E51" s="281" t="str">
        <f>IF(選手情報!C18="","",選手情報!C18&amp;" "&amp;選手情報!I18)</f>
        <v/>
      </c>
      <c r="F51" s="282" t="str">
        <f>選手情報!$C$18&amp;" "&amp;選手情報!$I$18</f>
        <v xml:space="preserve"> </v>
      </c>
      <c r="G51" s="282" t="str">
        <f>選手情報!$C$18&amp;" "&amp;選手情報!$I$18</f>
        <v xml:space="preserve"> </v>
      </c>
      <c r="H51" s="282" t="str">
        <f>選手情報!$C$18&amp;" "&amp;選手情報!$I$18</f>
        <v xml:space="preserve"> </v>
      </c>
      <c r="I51" s="282" t="str">
        <f>選手情報!$C$18&amp;" "&amp;選手情報!$I$18</f>
        <v xml:space="preserve"> </v>
      </c>
      <c r="J51" s="282" t="str">
        <f>選手情報!$C$18&amp;" "&amp;選手情報!$I$18</f>
        <v xml:space="preserve"> </v>
      </c>
      <c r="K51" s="282" t="str">
        <f>選手情報!$C$18&amp;" "&amp;選手情報!$I$18</f>
        <v xml:space="preserve"> </v>
      </c>
      <c r="L51" s="282" t="str">
        <f>選手情報!$C$18&amp;" "&amp;選手情報!$I$18</f>
        <v xml:space="preserve"> </v>
      </c>
      <c r="M51" s="282" t="str">
        <f>選手情報!$C$18&amp;" "&amp;選手情報!$I$18</f>
        <v xml:space="preserve"> </v>
      </c>
      <c r="N51" s="282" t="str">
        <f>選手情報!$C$18&amp;" "&amp;選手情報!$I$18</f>
        <v xml:space="preserve"> </v>
      </c>
      <c r="O51" s="283" t="str">
        <f>選手情報!$C$18&amp;" "&amp;選手情報!$I$18</f>
        <v xml:space="preserve"> </v>
      </c>
      <c r="P51" s="269"/>
      <c r="Q51" s="270"/>
      <c r="R51" s="271"/>
      <c r="S51" s="260"/>
      <c r="T51" s="261"/>
      <c r="U51" s="262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1"/>
      <c r="AL51" s="260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2"/>
      <c r="AY51" s="293"/>
      <c r="AZ51" s="294"/>
      <c r="BA51" s="294"/>
      <c r="BB51" s="294"/>
      <c r="BC51" s="294"/>
      <c r="BD51" s="294"/>
      <c r="BE51" s="295"/>
    </row>
    <row r="52" spans="1:61" ht="12" customHeight="1">
      <c r="B52" s="275">
        <f>IF(選手情報!A20="","",選手情報!A20)</f>
        <v>9</v>
      </c>
      <c r="C52" s="258"/>
      <c r="D52" s="259"/>
      <c r="E52" s="263" t="str">
        <f>IF(選手情報!O20="","",選手情報!O20&amp;" "&amp;選手情報!U20)</f>
        <v/>
      </c>
      <c r="F52" s="264"/>
      <c r="G52" s="264"/>
      <c r="H52" s="264"/>
      <c r="I52" s="264"/>
      <c r="J52" s="264"/>
      <c r="K52" s="264"/>
      <c r="L52" s="264"/>
      <c r="M52" s="264"/>
      <c r="N52" s="264"/>
      <c r="O52" s="265"/>
      <c r="P52" s="266" t="str">
        <f>IF(選手情報!AA20="","",選手情報!AA20)</f>
        <v/>
      </c>
      <c r="Q52" s="267"/>
      <c r="R52" s="268"/>
      <c r="S52" s="257" t="str">
        <f>IF(選手情報!AC20="","",選手情報!AC20)</f>
        <v/>
      </c>
      <c r="T52" s="258"/>
      <c r="U52" s="259"/>
      <c r="V52" s="296" t="str">
        <f>IF(選手情報!AM20="","",選手情報!AM20)</f>
        <v/>
      </c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8"/>
      <c r="AL52" s="257" t="str">
        <f>IF(選手情報!AE20="","",選手情報!AE20)</f>
        <v/>
      </c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9"/>
      <c r="AY52" s="287" t="str">
        <f>IF(選手情報!AJ20="","",選手情報!AJ20)</f>
        <v/>
      </c>
      <c r="AZ52" s="288"/>
      <c r="BA52" s="288"/>
      <c r="BB52" s="288"/>
      <c r="BC52" s="288"/>
      <c r="BD52" s="288"/>
      <c r="BE52" s="289"/>
    </row>
    <row r="53" spans="1:61" ht="20.100000000000001" customHeight="1">
      <c r="B53" s="276"/>
      <c r="C53" s="261"/>
      <c r="D53" s="262"/>
      <c r="E53" s="281" t="str">
        <f>IF(選手情報!C20="","",選手情報!C20&amp;" "&amp;選手情報!I20)</f>
        <v/>
      </c>
      <c r="F53" s="282" t="str">
        <f>選手情報!$C$20&amp;" "&amp;選手情報!$I$20</f>
        <v xml:space="preserve"> </v>
      </c>
      <c r="G53" s="282" t="str">
        <f>選手情報!$C$20&amp;" "&amp;選手情報!$I$20</f>
        <v xml:space="preserve"> </v>
      </c>
      <c r="H53" s="282" t="str">
        <f>選手情報!$C$20&amp;" "&amp;選手情報!$I$20</f>
        <v xml:space="preserve"> </v>
      </c>
      <c r="I53" s="282" t="str">
        <f>選手情報!$C$20&amp;" "&amp;選手情報!$I$20</f>
        <v xml:space="preserve"> </v>
      </c>
      <c r="J53" s="282" t="str">
        <f>選手情報!$C$20&amp;" "&amp;選手情報!$I$20</f>
        <v xml:space="preserve"> </v>
      </c>
      <c r="K53" s="282" t="str">
        <f>選手情報!$C$20&amp;" "&amp;選手情報!$I$20</f>
        <v xml:space="preserve"> </v>
      </c>
      <c r="L53" s="282" t="str">
        <f>選手情報!$C$20&amp;" "&amp;選手情報!$I$20</f>
        <v xml:space="preserve"> </v>
      </c>
      <c r="M53" s="282" t="str">
        <f>選手情報!$C$20&amp;" "&amp;選手情報!$I$20</f>
        <v xml:space="preserve"> </v>
      </c>
      <c r="N53" s="282" t="str">
        <f>選手情報!$C$20&amp;" "&amp;選手情報!$I$20</f>
        <v xml:space="preserve"> </v>
      </c>
      <c r="O53" s="283" t="str">
        <f>選手情報!$C$20&amp;" "&amp;選手情報!$I$20</f>
        <v xml:space="preserve"> </v>
      </c>
      <c r="P53" s="269"/>
      <c r="Q53" s="270"/>
      <c r="R53" s="271"/>
      <c r="S53" s="260"/>
      <c r="T53" s="261"/>
      <c r="U53" s="262"/>
      <c r="V53" s="299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1"/>
      <c r="AL53" s="260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2"/>
      <c r="AY53" s="293"/>
      <c r="AZ53" s="294"/>
      <c r="BA53" s="294"/>
      <c r="BB53" s="294"/>
      <c r="BC53" s="294"/>
      <c r="BD53" s="294"/>
      <c r="BE53" s="295"/>
    </row>
    <row r="54" spans="1:61" ht="12" customHeight="1">
      <c r="B54" s="275">
        <f>IF(選手情報!A22="","",選手情報!A22)</f>
        <v>10</v>
      </c>
      <c r="C54" s="258"/>
      <c r="D54" s="259"/>
      <c r="E54" s="263" t="str">
        <f>IF(選手情報!O22="","",選手情報!O22&amp;" "&amp;選手情報!U22)</f>
        <v/>
      </c>
      <c r="F54" s="264"/>
      <c r="G54" s="264"/>
      <c r="H54" s="264"/>
      <c r="I54" s="264"/>
      <c r="J54" s="264"/>
      <c r="K54" s="264"/>
      <c r="L54" s="264"/>
      <c r="M54" s="264"/>
      <c r="N54" s="264"/>
      <c r="O54" s="265"/>
      <c r="P54" s="266" t="str">
        <f>IF(選手情報!AA22="","",選手情報!AA22)</f>
        <v/>
      </c>
      <c r="Q54" s="267"/>
      <c r="R54" s="268"/>
      <c r="S54" s="257" t="str">
        <f>IF(選手情報!AC22="","",選手情報!AC22)</f>
        <v/>
      </c>
      <c r="T54" s="258"/>
      <c r="U54" s="259"/>
      <c r="V54" s="296" t="str">
        <f>IF(選手情報!AM22="","",選手情報!AM22)</f>
        <v/>
      </c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8"/>
      <c r="AL54" s="257" t="str">
        <f>IF(選手情報!AE22="","",選手情報!AE22)</f>
        <v/>
      </c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9"/>
      <c r="AY54" s="287" t="str">
        <f>IF(選手情報!AJ22="","",選手情報!AJ22)</f>
        <v/>
      </c>
      <c r="AZ54" s="288"/>
      <c r="BA54" s="288"/>
      <c r="BB54" s="288"/>
      <c r="BC54" s="288"/>
      <c r="BD54" s="288"/>
      <c r="BE54" s="289"/>
    </row>
    <row r="55" spans="1:61" ht="20.100000000000001" customHeight="1">
      <c r="B55" s="276"/>
      <c r="C55" s="261"/>
      <c r="D55" s="262"/>
      <c r="E55" s="281" t="str">
        <f>IF(選手情報!C22="","",選手情報!C22&amp;" "&amp;選手情報!I22)</f>
        <v/>
      </c>
      <c r="F55" s="282" t="str">
        <f>選手情報!$C$22&amp;" "&amp;選手情報!$I$22</f>
        <v xml:space="preserve"> </v>
      </c>
      <c r="G55" s="282" t="str">
        <f>選手情報!$C$22&amp;" "&amp;選手情報!$I$22</f>
        <v xml:space="preserve"> </v>
      </c>
      <c r="H55" s="282" t="str">
        <f>選手情報!$C$22&amp;" "&amp;選手情報!$I$22</f>
        <v xml:space="preserve"> </v>
      </c>
      <c r="I55" s="282" t="str">
        <f>選手情報!$C$22&amp;" "&amp;選手情報!$I$22</f>
        <v xml:space="preserve"> </v>
      </c>
      <c r="J55" s="282" t="str">
        <f>選手情報!$C$22&amp;" "&amp;選手情報!$I$22</f>
        <v xml:space="preserve"> </v>
      </c>
      <c r="K55" s="282" t="str">
        <f>選手情報!$C$22&amp;" "&amp;選手情報!$I$22</f>
        <v xml:space="preserve"> </v>
      </c>
      <c r="L55" s="282" t="str">
        <f>選手情報!$C$22&amp;" "&amp;選手情報!$I$22</f>
        <v xml:space="preserve"> </v>
      </c>
      <c r="M55" s="282" t="str">
        <f>選手情報!$C$22&amp;" "&amp;選手情報!$I$22</f>
        <v xml:space="preserve"> </v>
      </c>
      <c r="N55" s="282" t="str">
        <f>選手情報!$C$22&amp;" "&amp;選手情報!$I$22</f>
        <v xml:space="preserve"> </v>
      </c>
      <c r="O55" s="283" t="str">
        <f>選手情報!$C$22&amp;" "&amp;選手情報!$I$22</f>
        <v xml:space="preserve"> </v>
      </c>
      <c r="P55" s="269"/>
      <c r="Q55" s="270"/>
      <c r="R55" s="271"/>
      <c r="S55" s="260"/>
      <c r="T55" s="261"/>
      <c r="U55" s="262"/>
      <c r="V55" s="299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1"/>
      <c r="AL55" s="260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2"/>
      <c r="AY55" s="293"/>
      <c r="AZ55" s="294"/>
      <c r="BA55" s="294"/>
      <c r="BB55" s="294"/>
      <c r="BC55" s="294"/>
      <c r="BD55" s="294"/>
      <c r="BE55" s="295"/>
    </row>
    <row r="56" spans="1:61" ht="12" customHeight="1">
      <c r="B56" s="275">
        <f>IF(選手情報!A24="","",選手情報!A24)</f>
        <v>11</v>
      </c>
      <c r="C56" s="258"/>
      <c r="D56" s="259"/>
      <c r="E56" s="263" t="str">
        <f>IF(選手情報!O24="","",選手情報!O24&amp;" "&amp;選手情報!U24)</f>
        <v/>
      </c>
      <c r="F56" s="264"/>
      <c r="G56" s="264"/>
      <c r="H56" s="264"/>
      <c r="I56" s="264"/>
      <c r="J56" s="264"/>
      <c r="K56" s="264"/>
      <c r="L56" s="264"/>
      <c r="M56" s="264"/>
      <c r="N56" s="264"/>
      <c r="O56" s="265"/>
      <c r="P56" s="266" t="str">
        <f>IF(選手情報!AA24="","",選手情報!AA24)</f>
        <v/>
      </c>
      <c r="Q56" s="267"/>
      <c r="R56" s="268"/>
      <c r="S56" s="257" t="str">
        <f>IF(選手情報!AC24="","",選手情報!AC24)</f>
        <v/>
      </c>
      <c r="T56" s="258"/>
      <c r="U56" s="259"/>
      <c r="V56" s="296" t="str">
        <f>IF(選手情報!AM24="","",選手情報!AM24)</f>
        <v/>
      </c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8"/>
      <c r="AL56" s="257" t="str">
        <f>IF(選手情報!AE24="","",選手情報!AE24)</f>
        <v/>
      </c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9"/>
      <c r="AY56" s="287" t="str">
        <f>IF(選手情報!AJ24="","",選手情報!AJ24)</f>
        <v/>
      </c>
      <c r="AZ56" s="288"/>
      <c r="BA56" s="288"/>
      <c r="BB56" s="288"/>
      <c r="BC56" s="288"/>
      <c r="BD56" s="288"/>
      <c r="BE56" s="289"/>
    </row>
    <row r="57" spans="1:61" ht="20.100000000000001" customHeight="1">
      <c r="B57" s="276"/>
      <c r="C57" s="261"/>
      <c r="D57" s="262"/>
      <c r="E57" s="281" t="str">
        <f>IF(選手情報!C24="","",選手情報!C24&amp;" "&amp;選手情報!I24)</f>
        <v/>
      </c>
      <c r="F57" s="282" t="str">
        <f>選手情報!$C$24&amp;" "&amp;選手情報!$I$24</f>
        <v xml:space="preserve"> </v>
      </c>
      <c r="G57" s="282" t="str">
        <f>選手情報!$C$24&amp;" "&amp;選手情報!$I$24</f>
        <v xml:space="preserve"> </v>
      </c>
      <c r="H57" s="282" t="str">
        <f>選手情報!$C$24&amp;" "&amp;選手情報!$I$24</f>
        <v xml:space="preserve"> </v>
      </c>
      <c r="I57" s="282" t="str">
        <f>選手情報!$C$24&amp;" "&amp;選手情報!$I$24</f>
        <v xml:space="preserve"> </v>
      </c>
      <c r="J57" s="282" t="str">
        <f>選手情報!$C$24&amp;" "&amp;選手情報!$I$24</f>
        <v xml:space="preserve"> </v>
      </c>
      <c r="K57" s="282" t="str">
        <f>選手情報!$C$24&amp;" "&amp;選手情報!$I$24</f>
        <v xml:space="preserve"> </v>
      </c>
      <c r="L57" s="282" t="str">
        <f>選手情報!$C$24&amp;" "&amp;選手情報!$I$24</f>
        <v xml:space="preserve"> </v>
      </c>
      <c r="M57" s="282" t="str">
        <f>選手情報!$C$24&amp;" "&amp;選手情報!$I$24</f>
        <v xml:space="preserve"> </v>
      </c>
      <c r="N57" s="282" t="str">
        <f>選手情報!$C$24&amp;" "&amp;選手情報!$I$24</f>
        <v xml:space="preserve"> </v>
      </c>
      <c r="O57" s="283" t="str">
        <f>選手情報!$C$24&amp;" "&amp;選手情報!$I$24</f>
        <v xml:space="preserve"> </v>
      </c>
      <c r="P57" s="269"/>
      <c r="Q57" s="270"/>
      <c r="R57" s="271"/>
      <c r="S57" s="260"/>
      <c r="T57" s="261"/>
      <c r="U57" s="262"/>
      <c r="V57" s="299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1"/>
      <c r="AL57" s="260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2"/>
      <c r="AY57" s="293"/>
      <c r="AZ57" s="294"/>
      <c r="BA57" s="294"/>
      <c r="BB57" s="294"/>
      <c r="BC57" s="294"/>
      <c r="BD57" s="294"/>
      <c r="BE57" s="295"/>
    </row>
    <row r="58" spans="1:61" ht="12" customHeight="1">
      <c r="B58" s="275">
        <f>IF(選手情報!A26="","",選手情報!A26)</f>
        <v>12</v>
      </c>
      <c r="C58" s="258"/>
      <c r="D58" s="259"/>
      <c r="E58" s="263" t="str">
        <f>IF(選手情報!O26="","",選手情報!O26&amp;" "&amp;選手情報!U26)</f>
        <v/>
      </c>
      <c r="F58" s="264"/>
      <c r="G58" s="264"/>
      <c r="H58" s="264"/>
      <c r="I58" s="264"/>
      <c r="J58" s="264"/>
      <c r="K58" s="264"/>
      <c r="L58" s="264"/>
      <c r="M58" s="264"/>
      <c r="N58" s="264"/>
      <c r="O58" s="265"/>
      <c r="P58" s="266" t="str">
        <f>IF(選手情報!AA26="","",選手情報!AA26)</f>
        <v/>
      </c>
      <c r="Q58" s="267"/>
      <c r="R58" s="268"/>
      <c r="S58" s="257" t="str">
        <f>IF(選手情報!AC26="","",選手情報!AC26)</f>
        <v/>
      </c>
      <c r="T58" s="258"/>
      <c r="U58" s="259"/>
      <c r="V58" s="296" t="str">
        <f>IF(選手情報!AM26="","",選手情報!AM26)</f>
        <v/>
      </c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8"/>
      <c r="AL58" s="257" t="str">
        <f>IF(選手情報!AE26="","",選手情報!AE26)</f>
        <v/>
      </c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87" t="str">
        <f>IF(選手情報!AJ26="","",選手情報!AJ26)</f>
        <v/>
      </c>
      <c r="AZ58" s="288"/>
      <c r="BA58" s="288"/>
      <c r="BB58" s="288"/>
      <c r="BC58" s="288"/>
      <c r="BD58" s="288"/>
      <c r="BE58" s="289"/>
    </row>
    <row r="59" spans="1:61" ht="20.100000000000001" customHeight="1" thickBot="1">
      <c r="B59" s="277"/>
      <c r="C59" s="273"/>
      <c r="D59" s="274"/>
      <c r="E59" s="284" t="str">
        <f>IF(選手情報!C26="","",選手情報!C26&amp;" "&amp;選手情報!I26)</f>
        <v/>
      </c>
      <c r="F59" s="285" t="str">
        <f>選手情報!$C$26&amp;" "&amp;選手情報!$I$26</f>
        <v xml:space="preserve"> </v>
      </c>
      <c r="G59" s="285" t="str">
        <f>選手情報!$C$26&amp;" "&amp;選手情報!$I$26</f>
        <v xml:space="preserve"> </v>
      </c>
      <c r="H59" s="285" t="str">
        <f>選手情報!$C$26&amp;" "&amp;選手情報!$I$26</f>
        <v xml:space="preserve"> </v>
      </c>
      <c r="I59" s="285" t="str">
        <f>選手情報!$C$26&amp;" "&amp;選手情報!$I$26</f>
        <v xml:space="preserve"> </v>
      </c>
      <c r="J59" s="285" t="str">
        <f>選手情報!$C$26&amp;" "&amp;選手情報!$I$26</f>
        <v xml:space="preserve"> </v>
      </c>
      <c r="K59" s="285" t="str">
        <f>選手情報!$C$26&amp;" "&amp;選手情報!$I$26</f>
        <v xml:space="preserve"> </v>
      </c>
      <c r="L59" s="285" t="str">
        <f>選手情報!$C$26&amp;" "&amp;選手情報!$I$26</f>
        <v xml:space="preserve"> </v>
      </c>
      <c r="M59" s="285" t="str">
        <f>選手情報!$C$26&amp;" "&amp;選手情報!$I$26</f>
        <v xml:space="preserve"> </v>
      </c>
      <c r="N59" s="285" t="str">
        <f>選手情報!$C$26&amp;" "&amp;選手情報!$I$26</f>
        <v xml:space="preserve"> </v>
      </c>
      <c r="O59" s="286" t="str">
        <f>選手情報!$C$26&amp;" "&amp;選手情報!$I$26</f>
        <v xml:space="preserve"> </v>
      </c>
      <c r="P59" s="278"/>
      <c r="Q59" s="279"/>
      <c r="R59" s="280"/>
      <c r="S59" s="272"/>
      <c r="T59" s="273"/>
      <c r="U59" s="274"/>
      <c r="V59" s="302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4"/>
      <c r="AL59" s="272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4"/>
      <c r="AY59" s="290"/>
      <c r="AZ59" s="291"/>
      <c r="BA59" s="291"/>
      <c r="BB59" s="291"/>
      <c r="BC59" s="291"/>
      <c r="BD59" s="291"/>
      <c r="BE59" s="292"/>
    </row>
    <row r="60" spans="1:61" ht="6.95" customHeight="1" thickBo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</row>
    <row r="61" spans="1:61" ht="14.25">
      <c r="A61" s="102"/>
      <c r="B61" s="462" t="str">
        <f>IF(全国大会用!A10="","",全国大会用!A10&amp;"銀行")</f>
        <v/>
      </c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4"/>
      <c r="P61" s="462" t="str">
        <f>IF(全国大会用!M10="","",全国大会用!M10&amp;"支店")</f>
        <v/>
      </c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4"/>
      <c r="AF61" s="462" t="str">
        <f>IF(全国大会用!Y10="","",全国大会用!Y10)</f>
        <v/>
      </c>
      <c r="AG61" s="463"/>
      <c r="AH61" s="463"/>
      <c r="AI61" s="463"/>
      <c r="AJ61" s="463"/>
      <c r="AK61" s="464"/>
      <c r="AL61" s="462" t="str">
        <f>IF(全国大会用!AD10="","",全国大会用!AD10)</f>
        <v/>
      </c>
      <c r="AM61" s="463"/>
      <c r="AN61" s="463"/>
      <c r="AO61" s="463"/>
      <c r="AP61" s="463"/>
      <c r="AQ61" s="463"/>
      <c r="AR61" s="463"/>
      <c r="AS61" s="462" t="str">
        <f>IF(全国大会用!AL10="","",全国大会用!AL10)</f>
        <v/>
      </c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4"/>
      <c r="BF61" s="103"/>
      <c r="BG61" s="105"/>
      <c r="BH61" s="105"/>
      <c r="BI61" s="105"/>
    </row>
    <row r="62" spans="1:61" ht="15" thickBot="1">
      <c r="A62" s="102"/>
      <c r="B62" s="465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7"/>
      <c r="P62" s="465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7"/>
      <c r="AF62" s="465"/>
      <c r="AG62" s="466"/>
      <c r="AH62" s="466"/>
      <c r="AI62" s="466"/>
      <c r="AJ62" s="466"/>
      <c r="AK62" s="467"/>
      <c r="AL62" s="465"/>
      <c r="AM62" s="466"/>
      <c r="AN62" s="466"/>
      <c r="AO62" s="466"/>
      <c r="AP62" s="466"/>
      <c r="AQ62" s="466"/>
      <c r="AR62" s="466"/>
      <c r="AS62" s="465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7"/>
      <c r="BF62" s="104"/>
      <c r="BG62" s="105"/>
      <c r="BH62" s="105"/>
      <c r="BI62" s="105"/>
    </row>
    <row r="63" spans="1:61" ht="14.25" thickBo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</row>
    <row r="64" spans="1:61" ht="13.5" customHeight="1">
      <c r="B64" s="510" t="s">
        <v>125</v>
      </c>
      <c r="C64" s="511"/>
      <c r="D64" s="511"/>
      <c r="E64" s="511"/>
      <c r="F64" s="511"/>
      <c r="G64" s="511"/>
      <c r="H64" s="511"/>
      <c r="I64" s="511"/>
      <c r="J64" s="512"/>
      <c r="K64" s="462" t="str">
        <f>IF(全国大会用!E4="","",全国大会用!E4)</f>
        <v/>
      </c>
      <c r="L64" s="463"/>
      <c r="M64" s="463"/>
      <c r="N64" s="463"/>
      <c r="O64" s="463"/>
      <c r="P64" s="463"/>
      <c r="Q64" s="463"/>
      <c r="R64" s="464"/>
      <c r="S64" s="468" t="s">
        <v>124</v>
      </c>
      <c r="T64" s="468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468" t="s">
        <v>126</v>
      </c>
      <c r="AN64" s="468"/>
      <c r="AO64" s="468"/>
      <c r="AP64" s="468"/>
      <c r="AQ64" s="468"/>
      <c r="AR64" s="468"/>
      <c r="AS64" s="468"/>
      <c r="AT64" s="468"/>
      <c r="AU64" s="468"/>
      <c r="AV64" s="462" t="str">
        <f>IF(チーム情報!F38="","",チーム情報!F38&amp;" "&amp;チーム情報!L38)</f>
        <v/>
      </c>
      <c r="AW64" s="463"/>
      <c r="AX64" s="463"/>
      <c r="AY64" s="463"/>
      <c r="AZ64" s="463"/>
      <c r="BA64" s="463"/>
      <c r="BB64" s="463"/>
      <c r="BC64" s="463"/>
      <c r="BD64" s="463"/>
      <c r="BE64" s="464"/>
    </row>
    <row r="65" spans="2:57" ht="14.25" customHeight="1" thickBot="1">
      <c r="B65" s="511"/>
      <c r="C65" s="511"/>
      <c r="D65" s="511"/>
      <c r="E65" s="511"/>
      <c r="F65" s="511"/>
      <c r="G65" s="511"/>
      <c r="H65" s="511"/>
      <c r="I65" s="511"/>
      <c r="J65" s="512"/>
      <c r="K65" s="465"/>
      <c r="L65" s="466"/>
      <c r="M65" s="466"/>
      <c r="N65" s="466"/>
      <c r="O65" s="466"/>
      <c r="P65" s="466"/>
      <c r="Q65" s="466"/>
      <c r="R65" s="467"/>
      <c r="S65" s="468"/>
      <c r="T65" s="468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468"/>
      <c r="AN65" s="468"/>
      <c r="AO65" s="468"/>
      <c r="AP65" s="468"/>
      <c r="AQ65" s="468"/>
      <c r="AR65" s="468"/>
      <c r="AS65" s="468"/>
      <c r="AT65" s="468"/>
      <c r="AU65" s="468"/>
      <c r="AV65" s="465"/>
      <c r="AW65" s="466"/>
      <c r="AX65" s="466"/>
      <c r="AY65" s="466"/>
      <c r="AZ65" s="466"/>
      <c r="BA65" s="466"/>
      <c r="BB65" s="466"/>
      <c r="BC65" s="466"/>
      <c r="BD65" s="466"/>
      <c r="BE65" s="467"/>
    </row>
    <row r="66" spans="2:5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</row>
    <row r="67" spans="2:57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</row>
    <row r="68" spans="2:57" ht="13.5" customHeight="1">
      <c r="B68" s="94"/>
      <c r="C68" s="9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2:57" ht="13.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2:5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</row>
  </sheetData>
  <sheetProtection algorithmName="SHA-512" hashValue="PirDYikIsCIgygQ8+3ceBlf5S/212bgd+CfHpIqHgJebRkAuY4T8rn9azkUTAkyE4XTH7/rltVGJOR1/qJ35pA==" saltValue="bMa6JxH07BlLvbAvjhhpXw==" spinCount="100000" sheet="1" objects="1" scenarios="1" selectLockedCells="1" selectUnlockedCells="1"/>
  <mergeCells count="200"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31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K56"/>
  <sheetViews>
    <sheetView topLeftCell="A10" zoomScaleNormal="100" workbookViewId="0">
      <selection activeCell="B50" sqref="B50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516" t="s">
        <v>21</v>
      </c>
      <c r="B1" s="513" t="str">
        <f>IF(チーム情報!$W$4="","",チーム情報!$W$4)</f>
        <v/>
      </c>
      <c r="C1" s="6"/>
      <c r="D1" s="516" t="s">
        <v>21</v>
      </c>
      <c r="E1" s="513" t="str">
        <f>IF(チーム情報!$W$4="","",チーム情報!$W$4)</f>
        <v/>
      </c>
      <c r="F1" s="6"/>
      <c r="G1" s="516" t="s">
        <v>21</v>
      </c>
      <c r="H1" s="513" t="str">
        <f>IF(チーム情報!$W$4="","",チーム情報!$W$4)</f>
        <v/>
      </c>
      <c r="I1" s="6"/>
      <c r="J1" s="516" t="s">
        <v>21</v>
      </c>
      <c r="K1" s="513" t="str">
        <f>IF(チーム情報!$W$4="","",チーム情報!$W$4)</f>
        <v/>
      </c>
    </row>
    <row r="2" spans="1:11" ht="9" customHeight="1">
      <c r="A2" s="517"/>
      <c r="B2" s="514"/>
      <c r="C2" s="6"/>
      <c r="D2" s="517"/>
      <c r="E2" s="514"/>
      <c r="F2" s="6"/>
      <c r="G2" s="517"/>
      <c r="H2" s="514"/>
      <c r="I2" s="6"/>
      <c r="J2" s="517"/>
      <c r="K2" s="514"/>
    </row>
    <row r="3" spans="1:11" ht="9" customHeight="1">
      <c r="A3" s="518"/>
      <c r="B3" s="515"/>
      <c r="C3" s="6"/>
      <c r="D3" s="518"/>
      <c r="E3" s="515"/>
      <c r="F3" s="6"/>
      <c r="G3" s="518"/>
      <c r="H3" s="515"/>
      <c r="I3" s="6"/>
      <c r="J3" s="518"/>
      <c r="K3" s="515"/>
    </row>
    <row r="4" spans="1:11" ht="6" customHeight="1">
      <c r="A4" s="519" t="s">
        <v>83</v>
      </c>
      <c r="B4" s="522" t="s">
        <v>22</v>
      </c>
      <c r="D4" s="519" t="s">
        <v>83</v>
      </c>
      <c r="E4" s="522" t="s">
        <v>22</v>
      </c>
      <c r="G4" s="519" t="s">
        <v>83</v>
      </c>
      <c r="H4" s="522" t="s">
        <v>22</v>
      </c>
      <c r="J4" s="519" t="s">
        <v>83</v>
      </c>
      <c r="K4" s="522" t="s">
        <v>22</v>
      </c>
    </row>
    <row r="5" spans="1:11" ht="6" customHeight="1">
      <c r="A5" s="520"/>
      <c r="B5" s="523"/>
      <c r="D5" s="520"/>
      <c r="E5" s="523"/>
      <c r="G5" s="520"/>
      <c r="H5" s="523"/>
      <c r="J5" s="520"/>
      <c r="K5" s="523"/>
    </row>
    <row r="6" spans="1:11" ht="6" customHeight="1">
      <c r="A6" s="521"/>
      <c r="B6" s="524"/>
      <c r="D6" s="521"/>
      <c r="E6" s="524"/>
      <c r="G6" s="521"/>
      <c r="H6" s="524"/>
      <c r="J6" s="521"/>
      <c r="K6" s="524"/>
    </row>
    <row r="7" spans="1:11" ht="14.25" customHeight="1">
      <c r="A7" s="32">
        <v>1</v>
      </c>
      <c r="B7" s="34" t="str">
        <f>選手情報!$C$4&amp;" "&amp;選手情報!$I$4</f>
        <v xml:space="preserve"> </v>
      </c>
      <c r="C7" s="33"/>
      <c r="D7" s="32">
        <v>1</v>
      </c>
      <c r="E7" s="34" t="str">
        <f>選手情報!$C$4&amp;" "&amp;選手情報!$I$4</f>
        <v xml:space="preserve"> </v>
      </c>
      <c r="F7" s="33"/>
      <c r="G7" s="32">
        <v>1</v>
      </c>
      <c r="H7" s="34" t="str">
        <f>選手情報!$C$4&amp;" "&amp;選手情報!$I$4</f>
        <v xml:space="preserve"> </v>
      </c>
      <c r="I7" s="33"/>
      <c r="J7" s="32">
        <v>1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2</v>
      </c>
      <c r="B8" s="34" t="str">
        <f>選手情報!$C$6&amp;" "&amp;選手情報!$I$6</f>
        <v xml:space="preserve"> </v>
      </c>
      <c r="C8" s="33"/>
      <c r="D8" s="32">
        <f>選手情報!$A$6</f>
        <v>2</v>
      </c>
      <c r="E8" s="34" t="str">
        <f>選手情報!$C$6&amp;" "&amp;選手情報!$I$6</f>
        <v xml:space="preserve"> </v>
      </c>
      <c r="F8" s="33"/>
      <c r="G8" s="32">
        <f>選手情報!$A$6</f>
        <v>2</v>
      </c>
      <c r="H8" s="34" t="str">
        <f>選手情報!$C$6&amp;" "&amp;選手情報!$I$6</f>
        <v xml:space="preserve"> </v>
      </c>
      <c r="I8" s="33"/>
      <c r="J8" s="32">
        <f>選手情報!$A$6</f>
        <v>2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3</v>
      </c>
      <c r="B9" s="34" t="str">
        <f>選手情報!$C$8&amp;" "&amp;選手情報!$I$8</f>
        <v xml:space="preserve"> </v>
      </c>
      <c r="C9" s="33"/>
      <c r="D9" s="32">
        <f>選手情報!$A$8</f>
        <v>3</v>
      </c>
      <c r="E9" s="34" t="str">
        <f>選手情報!$C$8&amp;" "&amp;選手情報!$I$8</f>
        <v xml:space="preserve"> </v>
      </c>
      <c r="F9" s="33"/>
      <c r="G9" s="32">
        <f>選手情報!$A$8</f>
        <v>3</v>
      </c>
      <c r="H9" s="34" t="str">
        <f>選手情報!$C$8&amp;" "&amp;選手情報!$I$8</f>
        <v xml:space="preserve"> </v>
      </c>
      <c r="I9" s="33"/>
      <c r="J9" s="32">
        <f>選手情報!$A$8</f>
        <v>3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4</v>
      </c>
      <c r="B10" s="34" t="str">
        <f>選手情報!$C$10&amp;" "&amp;選手情報!$I$10</f>
        <v xml:space="preserve"> </v>
      </c>
      <c r="C10" s="33"/>
      <c r="D10" s="32">
        <f>選手情報!$A$10</f>
        <v>4</v>
      </c>
      <c r="E10" s="34" t="str">
        <f>選手情報!$C$10&amp;" "&amp;選手情報!$I$10</f>
        <v xml:space="preserve"> </v>
      </c>
      <c r="F10" s="33"/>
      <c r="G10" s="32">
        <f>選手情報!$A$10</f>
        <v>4</v>
      </c>
      <c r="H10" s="34" t="str">
        <f>選手情報!$C$10&amp;" "&amp;選手情報!$I$10</f>
        <v xml:space="preserve"> </v>
      </c>
      <c r="I10" s="33"/>
      <c r="J10" s="32">
        <f>選手情報!$A$10</f>
        <v>4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5</v>
      </c>
      <c r="B11" s="34" t="str">
        <f>選手情報!$C$12&amp;" "&amp;選手情報!$I$12</f>
        <v xml:space="preserve"> </v>
      </c>
      <c r="C11" s="33"/>
      <c r="D11" s="32">
        <f>選手情報!$A$12</f>
        <v>5</v>
      </c>
      <c r="E11" s="34" t="str">
        <f>選手情報!$C$12&amp;" "&amp;選手情報!$I$12</f>
        <v xml:space="preserve"> </v>
      </c>
      <c r="F11" s="33"/>
      <c r="G11" s="32">
        <f>選手情報!$A$12</f>
        <v>5</v>
      </c>
      <c r="H11" s="34" t="str">
        <f>選手情報!$C$12&amp;" "&amp;選手情報!$I$12</f>
        <v xml:space="preserve"> </v>
      </c>
      <c r="I11" s="33"/>
      <c r="J11" s="32">
        <f>選手情報!$A$12</f>
        <v>5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6</v>
      </c>
      <c r="B12" s="34" t="str">
        <f>選手情報!$C$14&amp;" "&amp;選手情報!$I$14</f>
        <v xml:space="preserve"> </v>
      </c>
      <c r="C12" s="33"/>
      <c r="D12" s="32">
        <f>選手情報!$A$14</f>
        <v>6</v>
      </c>
      <c r="E12" s="34" t="str">
        <f>選手情報!$C$14&amp;" "&amp;選手情報!$I$14</f>
        <v xml:space="preserve"> </v>
      </c>
      <c r="F12" s="33"/>
      <c r="G12" s="32">
        <f>選手情報!$A$14</f>
        <v>6</v>
      </c>
      <c r="H12" s="34" t="str">
        <f>選手情報!$C$14&amp;" "&amp;選手情報!$I$14</f>
        <v xml:space="preserve"> </v>
      </c>
      <c r="I12" s="33"/>
      <c r="J12" s="32">
        <f>選手情報!$A$14</f>
        <v>6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7</v>
      </c>
      <c r="B13" s="34" t="str">
        <f>選手情報!$C$16&amp;" "&amp;選手情報!$I$16</f>
        <v xml:space="preserve"> </v>
      </c>
      <c r="C13" s="33"/>
      <c r="D13" s="32">
        <f>選手情報!$A$16</f>
        <v>7</v>
      </c>
      <c r="E13" s="34" t="str">
        <f>選手情報!$C$16&amp;" "&amp;選手情報!$I$16</f>
        <v xml:space="preserve"> </v>
      </c>
      <c r="F13" s="33"/>
      <c r="G13" s="32">
        <f>選手情報!$A$16</f>
        <v>7</v>
      </c>
      <c r="H13" s="34" t="str">
        <f>選手情報!$C$16&amp;" "&amp;選手情報!$I$16</f>
        <v xml:space="preserve"> </v>
      </c>
      <c r="I13" s="33"/>
      <c r="J13" s="32">
        <f>選手情報!$A$16</f>
        <v>7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8</v>
      </c>
      <c r="B14" s="34" t="str">
        <f>選手情報!$C$18&amp;" "&amp;選手情報!$I$18</f>
        <v xml:space="preserve"> </v>
      </c>
      <c r="C14" s="33"/>
      <c r="D14" s="32">
        <f>選手情報!$A$18</f>
        <v>8</v>
      </c>
      <c r="E14" s="34" t="str">
        <f>選手情報!$C$18&amp;" "&amp;選手情報!$I$18</f>
        <v xml:space="preserve"> </v>
      </c>
      <c r="F14" s="33"/>
      <c r="G14" s="32">
        <f>選手情報!$A$18</f>
        <v>8</v>
      </c>
      <c r="H14" s="34" t="str">
        <f>選手情報!$C$18&amp;" "&amp;選手情報!$I$18</f>
        <v xml:space="preserve"> </v>
      </c>
      <c r="I14" s="33"/>
      <c r="J14" s="32">
        <f>選手情報!$A$18</f>
        <v>8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9</v>
      </c>
      <c r="B15" s="34" t="str">
        <f>選手情報!$C$20&amp;" "&amp;選手情報!$I$20</f>
        <v xml:space="preserve"> </v>
      </c>
      <c r="C15" s="33"/>
      <c r="D15" s="32">
        <f>選手情報!$A$20</f>
        <v>9</v>
      </c>
      <c r="E15" s="34" t="str">
        <f>選手情報!$C$20&amp;" "&amp;選手情報!$I$20</f>
        <v xml:space="preserve"> </v>
      </c>
      <c r="F15" s="33"/>
      <c r="G15" s="32">
        <f>選手情報!$A$20</f>
        <v>9</v>
      </c>
      <c r="H15" s="34" t="str">
        <f>選手情報!$C$20&amp;" "&amp;選手情報!$I$20</f>
        <v xml:space="preserve"> </v>
      </c>
      <c r="I15" s="33"/>
      <c r="J15" s="32">
        <f>選手情報!$A$20</f>
        <v>9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10</v>
      </c>
      <c r="B16" s="34" t="str">
        <f>選手情報!$C$22&amp;" "&amp;選手情報!$I$22</f>
        <v xml:space="preserve"> </v>
      </c>
      <c r="C16" s="33"/>
      <c r="D16" s="32">
        <f>選手情報!$A$22</f>
        <v>10</v>
      </c>
      <c r="E16" s="34" t="str">
        <f>選手情報!$C$22&amp;" "&amp;選手情報!$I$22</f>
        <v xml:space="preserve"> </v>
      </c>
      <c r="F16" s="33"/>
      <c r="G16" s="32">
        <f>選手情報!$A$22</f>
        <v>10</v>
      </c>
      <c r="H16" s="34" t="str">
        <f>選手情報!$C$22&amp;" "&amp;選手情報!$I$22</f>
        <v xml:space="preserve"> </v>
      </c>
      <c r="I16" s="33"/>
      <c r="J16" s="32">
        <f>選手情報!$A$22</f>
        <v>10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11</v>
      </c>
      <c r="B17" s="34" t="str">
        <f>選手情報!$C$24&amp;" "&amp;選手情報!$I$24</f>
        <v xml:space="preserve"> </v>
      </c>
      <c r="C17" s="33"/>
      <c r="D17" s="32">
        <f>選手情報!$A$24</f>
        <v>11</v>
      </c>
      <c r="E17" s="34" t="str">
        <f>選手情報!$C$24&amp;" "&amp;選手情報!$I$24</f>
        <v xml:space="preserve"> </v>
      </c>
      <c r="F17" s="33"/>
      <c r="G17" s="32">
        <f>選手情報!$A$24</f>
        <v>11</v>
      </c>
      <c r="H17" s="34" t="str">
        <f>選手情報!$C$24&amp;" "&amp;選手情報!$I$24</f>
        <v xml:space="preserve"> </v>
      </c>
      <c r="I17" s="33"/>
      <c r="J17" s="32">
        <f>選手情報!$A$24</f>
        <v>11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12</v>
      </c>
      <c r="B18" s="34" t="str">
        <f>選手情報!$C$26&amp;" "&amp;選手情報!$I$26</f>
        <v xml:space="preserve"> </v>
      </c>
      <c r="C18" s="33"/>
      <c r="D18" s="32">
        <f>選手情報!$A$26</f>
        <v>12</v>
      </c>
      <c r="E18" s="34" t="str">
        <f>選手情報!$C$26&amp;" "&amp;選手情報!$I$26</f>
        <v xml:space="preserve"> </v>
      </c>
      <c r="F18" s="33"/>
      <c r="G18" s="32">
        <f>選手情報!$A$26</f>
        <v>12</v>
      </c>
      <c r="H18" s="34" t="str">
        <f>選手情報!$C$26&amp;" "&amp;選手情報!$I$26</f>
        <v xml:space="preserve"> </v>
      </c>
      <c r="I18" s="33"/>
      <c r="J18" s="32">
        <f>選手情報!$A$26</f>
        <v>12</v>
      </c>
      <c r="K18" s="34" t="str">
        <f>選手情報!$C$26&amp;" "&amp;選手情報!$I$26</f>
        <v xml:space="preserve"> </v>
      </c>
    </row>
    <row r="20" spans="1:11" ht="9" customHeight="1">
      <c r="A20" s="516" t="s">
        <v>21</v>
      </c>
      <c r="B20" s="513" t="str">
        <f>IF(チーム情報!$W$4="","",チーム情報!$W$4)</f>
        <v/>
      </c>
      <c r="C20" s="6"/>
      <c r="D20" s="516" t="s">
        <v>21</v>
      </c>
      <c r="E20" s="513" t="str">
        <f>IF(チーム情報!$W$4="","",チーム情報!$W$4)</f>
        <v/>
      </c>
      <c r="F20" s="6"/>
      <c r="G20" s="516" t="s">
        <v>21</v>
      </c>
      <c r="H20" s="513" t="str">
        <f>IF(チーム情報!$W$4="","",チーム情報!$W$4)</f>
        <v/>
      </c>
      <c r="I20" s="6"/>
      <c r="J20" s="516" t="s">
        <v>21</v>
      </c>
      <c r="K20" s="513" t="str">
        <f>IF(チーム情報!$W$4="","",チーム情報!$W$4)</f>
        <v/>
      </c>
    </row>
    <row r="21" spans="1:11" ht="9" customHeight="1">
      <c r="A21" s="517"/>
      <c r="B21" s="514"/>
      <c r="C21" s="6"/>
      <c r="D21" s="517"/>
      <c r="E21" s="514"/>
      <c r="F21" s="6"/>
      <c r="G21" s="517"/>
      <c r="H21" s="514"/>
      <c r="I21" s="6"/>
      <c r="J21" s="517"/>
      <c r="K21" s="514"/>
    </row>
    <row r="22" spans="1:11" ht="9" customHeight="1">
      <c r="A22" s="518"/>
      <c r="B22" s="515"/>
      <c r="C22" s="6"/>
      <c r="D22" s="518"/>
      <c r="E22" s="515"/>
      <c r="F22" s="6"/>
      <c r="G22" s="518"/>
      <c r="H22" s="515"/>
      <c r="I22" s="6"/>
      <c r="J22" s="518"/>
      <c r="K22" s="515"/>
    </row>
    <row r="23" spans="1:11" ht="6" customHeight="1">
      <c r="A23" s="519" t="s">
        <v>83</v>
      </c>
      <c r="B23" s="522" t="s">
        <v>22</v>
      </c>
      <c r="D23" s="519" t="s">
        <v>83</v>
      </c>
      <c r="E23" s="522" t="s">
        <v>22</v>
      </c>
      <c r="G23" s="519" t="s">
        <v>83</v>
      </c>
      <c r="H23" s="522" t="s">
        <v>22</v>
      </c>
      <c r="J23" s="519" t="s">
        <v>83</v>
      </c>
      <c r="K23" s="522" t="s">
        <v>22</v>
      </c>
    </row>
    <row r="24" spans="1:11" ht="6" customHeight="1">
      <c r="A24" s="520"/>
      <c r="B24" s="523"/>
      <c r="D24" s="520"/>
      <c r="E24" s="523"/>
      <c r="G24" s="520"/>
      <c r="H24" s="523"/>
      <c r="J24" s="520"/>
      <c r="K24" s="523"/>
    </row>
    <row r="25" spans="1:11" ht="6" customHeight="1">
      <c r="A25" s="521"/>
      <c r="B25" s="524"/>
      <c r="D25" s="521"/>
      <c r="E25" s="524"/>
      <c r="G25" s="521"/>
      <c r="H25" s="524"/>
      <c r="J25" s="521"/>
      <c r="K25" s="524"/>
    </row>
    <row r="26" spans="1:11" ht="14.25" customHeight="1">
      <c r="A26" s="32">
        <v>1</v>
      </c>
      <c r="B26" s="34" t="str">
        <f>選手情報!$C$4&amp;" "&amp;選手情報!$I$4</f>
        <v xml:space="preserve"> </v>
      </c>
      <c r="C26" s="33"/>
      <c r="D26" s="32">
        <v>1</v>
      </c>
      <c r="E26" s="34" t="str">
        <f>選手情報!$C$4&amp;" "&amp;選手情報!$I$4</f>
        <v xml:space="preserve"> </v>
      </c>
      <c r="F26" s="33"/>
      <c r="G26" s="32">
        <v>1</v>
      </c>
      <c r="H26" s="34" t="str">
        <f>選手情報!$C$4&amp;" "&amp;選手情報!$I$4</f>
        <v xml:space="preserve"> </v>
      </c>
      <c r="I26" s="33"/>
      <c r="J26" s="32">
        <v>1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2</v>
      </c>
      <c r="B27" s="34" t="str">
        <f>選手情報!$C$6&amp;" "&amp;選手情報!$I$6</f>
        <v xml:space="preserve"> </v>
      </c>
      <c r="C27" s="33"/>
      <c r="D27" s="32">
        <f>選手情報!$A$6</f>
        <v>2</v>
      </c>
      <c r="E27" s="34" t="str">
        <f>選手情報!$C$6&amp;" "&amp;選手情報!$I$6</f>
        <v xml:space="preserve"> </v>
      </c>
      <c r="F27" s="33"/>
      <c r="G27" s="32">
        <f>選手情報!$A$6</f>
        <v>2</v>
      </c>
      <c r="H27" s="34" t="str">
        <f>選手情報!$C$6&amp;" "&amp;選手情報!$I$6</f>
        <v xml:space="preserve"> </v>
      </c>
      <c r="I27" s="33"/>
      <c r="J27" s="32">
        <f>選手情報!$A$6</f>
        <v>2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3</v>
      </c>
      <c r="B28" s="34" t="str">
        <f>選手情報!$C$8&amp;" "&amp;選手情報!$I$8</f>
        <v xml:space="preserve"> </v>
      </c>
      <c r="C28" s="33"/>
      <c r="D28" s="32">
        <f>選手情報!$A$8</f>
        <v>3</v>
      </c>
      <c r="E28" s="34" t="str">
        <f>選手情報!$C$8&amp;" "&amp;選手情報!$I$8</f>
        <v xml:space="preserve"> </v>
      </c>
      <c r="F28" s="33"/>
      <c r="G28" s="32">
        <f>選手情報!$A$8</f>
        <v>3</v>
      </c>
      <c r="H28" s="34" t="str">
        <f>選手情報!$C$8&amp;" "&amp;選手情報!$I$8</f>
        <v xml:space="preserve"> </v>
      </c>
      <c r="I28" s="33"/>
      <c r="J28" s="32">
        <f>選手情報!$A$8</f>
        <v>3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4</v>
      </c>
      <c r="B29" s="34" t="str">
        <f>選手情報!$C$10&amp;" "&amp;選手情報!$I$10</f>
        <v xml:space="preserve"> </v>
      </c>
      <c r="C29" s="33"/>
      <c r="D29" s="32">
        <f>選手情報!$A$10</f>
        <v>4</v>
      </c>
      <c r="E29" s="34" t="str">
        <f>選手情報!$C$10&amp;" "&amp;選手情報!$I$10</f>
        <v xml:space="preserve"> </v>
      </c>
      <c r="F29" s="33"/>
      <c r="G29" s="32">
        <f>選手情報!$A$10</f>
        <v>4</v>
      </c>
      <c r="H29" s="34" t="str">
        <f>選手情報!$C$10&amp;" "&amp;選手情報!$I$10</f>
        <v xml:space="preserve"> </v>
      </c>
      <c r="I29" s="33"/>
      <c r="J29" s="32">
        <f>選手情報!$A$10</f>
        <v>4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5</v>
      </c>
      <c r="B30" s="34" t="str">
        <f>選手情報!$C$12&amp;" "&amp;選手情報!$I$12</f>
        <v xml:space="preserve"> </v>
      </c>
      <c r="C30" s="33"/>
      <c r="D30" s="32">
        <f>選手情報!$A$12</f>
        <v>5</v>
      </c>
      <c r="E30" s="34" t="str">
        <f>選手情報!$C$12&amp;" "&amp;選手情報!$I$12</f>
        <v xml:space="preserve"> </v>
      </c>
      <c r="F30" s="33"/>
      <c r="G30" s="32">
        <f>選手情報!$A$12</f>
        <v>5</v>
      </c>
      <c r="H30" s="34" t="str">
        <f>選手情報!$C$12&amp;" "&amp;選手情報!$I$12</f>
        <v xml:space="preserve"> </v>
      </c>
      <c r="I30" s="33"/>
      <c r="J30" s="32">
        <f>選手情報!$A$12</f>
        <v>5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6</v>
      </c>
      <c r="B31" s="34" t="str">
        <f>選手情報!$C$14&amp;" "&amp;選手情報!$I$14</f>
        <v xml:space="preserve"> </v>
      </c>
      <c r="C31" s="33"/>
      <c r="D31" s="32">
        <f>選手情報!$A$14</f>
        <v>6</v>
      </c>
      <c r="E31" s="34" t="str">
        <f>選手情報!$C$14&amp;" "&amp;選手情報!$I$14</f>
        <v xml:space="preserve"> </v>
      </c>
      <c r="F31" s="33"/>
      <c r="G31" s="32">
        <f>選手情報!$A$14</f>
        <v>6</v>
      </c>
      <c r="H31" s="34" t="str">
        <f>選手情報!$C$14&amp;" "&amp;選手情報!$I$14</f>
        <v xml:space="preserve"> </v>
      </c>
      <c r="I31" s="33"/>
      <c r="J31" s="32">
        <f>選手情報!$A$14</f>
        <v>6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7</v>
      </c>
      <c r="B32" s="34" t="str">
        <f>選手情報!$C$16&amp;" "&amp;選手情報!$I$16</f>
        <v xml:space="preserve"> </v>
      </c>
      <c r="C32" s="33"/>
      <c r="D32" s="32">
        <f>選手情報!$A$16</f>
        <v>7</v>
      </c>
      <c r="E32" s="34" t="str">
        <f>選手情報!$C$16&amp;" "&amp;選手情報!$I$16</f>
        <v xml:space="preserve"> </v>
      </c>
      <c r="F32" s="33"/>
      <c r="G32" s="32">
        <f>選手情報!$A$16</f>
        <v>7</v>
      </c>
      <c r="H32" s="34" t="str">
        <f>選手情報!$C$16&amp;" "&amp;選手情報!$I$16</f>
        <v xml:space="preserve"> </v>
      </c>
      <c r="I32" s="33"/>
      <c r="J32" s="32">
        <f>選手情報!$A$16</f>
        <v>7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8</v>
      </c>
      <c r="B33" s="34" t="str">
        <f>選手情報!$C$18&amp;" "&amp;選手情報!$I$18</f>
        <v xml:space="preserve"> </v>
      </c>
      <c r="C33" s="33"/>
      <c r="D33" s="32">
        <f>選手情報!$A$18</f>
        <v>8</v>
      </c>
      <c r="E33" s="34" t="str">
        <f>選手情報!$C$18&amp;" "&amp;選手情報!$I$18</f>
        <v xml:space="preserve"> </v>
      </c>
      <c r="F33" s="33"/>
      <c r="G33" s="32">
        <f>選手情報!$A$18</f>
        <v>8</v>
      </c>
      <c r="H33" s="34" t="str">
        <f>選手情報!$C$18&amp;" "&amp;選手情報!$I$18</f>
        <v xml:space="preserve"> </v>
      </c>
      <c r="I33" s="33"/>
      <c r="J33" s="32">
        <f>選手情報!$A$18</f>
        <v>8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9</v>
      </c>
      <c r="B34" s="34" t="str">
        <f>選手情報!$C$20&amp;" "&amp;選手情報!$I$20</f>
        <v xml:space="preserve"> </v>
      </c>
      <c r="C34" s="33"/>
      <c r="D34" s="32">
        <f>選手情報!$A$20</f>
        <v>9</v>
      </c>
      <c r="E34" s="34" t="str">
        <f>選手情報!$C$20&amp;" "&amp;選手情報!$I$20</f>
        <v xml:space="preserve"> </v>
      </c>
      <c r="F34" s="33"/>
      <c r="G34" s="32">
        <f>選手情報!$A$20</f>
        <v>9</v>
      </c>
      <c r="H34" s="34" t="str">
        <f>選手情報!$C$20&amp;" "&amp;選手情報!$I$20</f>
        <v xml:space="preserve"> </v>
      </c>
      <c r="I34" s="33"/>
      <c r="J34" s="32">
        <f>選手情報!$A$20</f>
        <v>9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10</v>
      </c>
      <c r="B35" s="34" t="str">
        <f>選手情報!$C$22&amp;" "&amp;選手情報!$I$22</f>
        <v xml:space="preserve"> </v>
      </c>
      <c r="C35" s="33"/>
      <c r="D35" s="32">
        <f>選手情報!$A$22</f>
        <v>10</v>
      </c>
      <c r="E35" s="34" t="str">
        <f>選手情報!$C$22&amp;" "&amp;選手情報!$I$22</f>
        <v xml:space="preserve"> </v>
      </c>
      <c r="F35" s="33"/>
      <c r="G35" s="32">
        <f>選手情報!$A$22</f>
        <v>10</v>
      </c>
      <c r="H35" s="34" t="str">
        <f>選手情報!$C$22&amp;" "&amp;選手情報!$I$22</f>
        <v xml:space="preserve"> </v>
      </c>
      <c r="I35" s="33"/>
      <c r="J35" s="32">
        <f>選手情報!$A$22</f>
        <v>10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11</v>
      </c>
      <c r="B36" s="34" t="str">
        <f>選手情報!$C$24&amp;" "&amp;選手情報!$I$24</f>
        <v xml:space="preserve"> </v>
      </c>
      <c r="C36" s="33"/>
      <c r="D36" s="32">
        <f>選手情報!$A$24</f>
        <v>11</v>
      </c>
      <c r="E36" s="34" t="str">
        <f>選手情報!$C$24&amp;" "&amp;選手情報!$I$24</f>
        <v xml:space="preserve"> </v>
      </c>
      <c r="F36" s="33"/>
      <c r="G36" s="32">
        <f>選手情報!$A$24</f>
        <v>11</v>
      </c>
      <c r="H36" s="34" t="str">
        <f>選手情報!$C$24&amp;" "&amp;選手情報!$I$24</f>
        <v xml:space="preserve"> </v>
      </c>
      <c r="I36" s="33"/>
      <c r="J36" s="32">
        <f>選手情報!$A$24</f>
        <v>11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12</v>
      </c>
      <c r="B37" s="34" t="str">
        <f>選手情報!$C$26&amp;" "&amp;選手情報!$I$26</f>
        <v xml:space="preserve"> </v>
      </c>
      <c r="C37" s="33"/>
      <c r="D37" s="32">
        <f>選手情報!$A$26</f>
        <v>12</v>
      </c>
      <c r="E37" s="34" t="str">
        <f>選手情報!$C$26&amp;" "&amp;選手情報!$I$26</f>
        <v xml:space="preserve"> </v>
      </c>
      <c r="F37" s="33"/>
      <c r="G37" s="32">
        <f>選手情報!$A$26</f>
        <v>12</v>
      </c>
      <c r="H37" s="34" t="str">
        <f>選手情報!$C$26&amp;" "&amp;選手情報!$I$26</f>
        <v xml:space="preserve"> </v>
      </c>
      <c r="I37" s="33"/>
      <c r="J37" s="32">
        <f>選手情報!$A$26</f>
        <v>12</v>
      </c>
      <c r="K37" s="34" t="str">
        <f>選手情報!$C$26&amp;" "&amp;選手情報!$I$26</f>
        <v xml:space="preserve"> </v>
      </c>
    </row>
    <row r="39" spans="1:11" ht="9" customHeight="1">
      <c r="A39" s="516" t="s">
        <v>21</v>
      </c>
      <c r="B39" s="513" t="str">
        <f>IF(チーム情報!$W$4="","",チーム情報!$W$4)</f>
        <v/>
      </c>
      <c r="C39" s="6"/>
      <c r="D39" s="516" t="s">
        <v>21</v>
      </c>
      <c r="E39" s="513" t="str">
        <f>IF(チーム情報!$W$4="","",チーム情報!$W$4)</f>
        <v/>
      </c>
      <c r="F39" s="6"/>
      <c r="G39" s="516" t="s">
        <v>21</v>
      </c>
      <c r="H39" s="513" t="str">
        <f>IF(チーム情報!$W$4="","",チーム情報!$W$4)</f>
        <v/>
      </c>
      <c r="I39" s="6"/>
      <c r="J39" s="516" t="s">
        <v>21</v>
      </c>
      <c r="K39" s="513" t="str">
        <f>IF(チーム情報!$W$4="","",チーム情報!$W$4)</f>
        <v/>
      </c>
    </row>
    <row r="40" spans="1:11" ht="9" customHeight="1">
      <c r="A40" s="517"/>
      <c r="B40" s="514"/>
      <c r="C40" s="6"/>
      <c r="D40" s="517"/>
      <c r="E40" s="514"/>
      <c r="F40" s="6"/>
      <c r="G40" s="517"/>
      <c r="H40" s="514"/>
      <c r="I40" s="6"/>
      <c r="J40" s="517"/>
      <c r="K40" s="514"/>
    </row>
    <row r="41" spans="1:11" ht="9" customHeight="1">
      <c r="A41" s="518"/>
      <c r="B41" s="515"/>
      <c r="C41" s="6"/>
      <c r="D41" s="518"/>
      <c r="E41" s="515"/>
      <c r="F41" s="6"/>
      <c r="G41" s="518"/>
      <c r="H41" s="515"/>
      <c r="I41" s="6"/>
      <c r="J41" s="518"/>
      <c r="K41" s="515"/>
    </row>
    <row r="42" spans="1:11" ht="6" customHeight="1">
      <c r="A42" s="519" t="s">
        <v>83</v>
      </c>
      <c r="B42" s="522" t="s">
        <v>22</v>
      </c>
      <c r="D42" s="519" t="s">
        <v>83</v>
      </c>
      <c r="E42" s="522" t="s">
        <v>22</v>
      </c>
      <c r="G42" s="519" t="s">
        <v>83</v>
      </c>
      <c r="H42" s="522" t="s">
        <v>22</v>
      </c>
      <c r="J42" s="519" t="s">
        <v>83</v>
      </c>
      <c r="K42" s="522" t="s">
        <v>22</v>
      </c>
    </row>
    <row r="43" spans="1:11" ht="6" customHeight="1">
      <c r="A43" s="520"/>
      <c r="B43" s="523"/>
      <c r="D43" s="520"/>
      <c r="E43" s="523"/>
      <c r="G43" s="520"/>
      <c r="H43" s="523"/>
      <c r="J43" s="520"/>
      <c r="K43" s="523"/>
    </row>
    <row r="44" spans="1:11" ht="6" customHeight="1">
      <c r="A44" s="521"/>
      <c r="B44" s="524"/>
      <c r="D44" s="521"/>
      <c r="E44" s="524"/>
      <c r="G44" s="521"/>
      <c r="H44" s="524"/>
      <c r="J44" s="521"/>
      <c r="K44" s="524"/>
    </row>
    <row r="45" spans="1:11" ht="14.25" customHeight="1">
      <c r="A45" s="32">
        <v>1</v>
      </c>
      <c r="B45" s="34" t="str">
        <f>選手情報!$C$4&amp;" "&amp;選手情報!$I$4</f>
        <v xml:space="preserve"> </v>
      </c>
      <c r="C45" s="33"/>
      <c r="D45" s="32">
        <v>1</v>
      </c>
      <c r="E45" s="34" t="str">
        <f>選手情報!$C$4&amp;" "&amp;選手情報!$I$4</f>
        <v xml:space="preserve"> </v>
      </c>
      <c r="F45" s="33"/>
      <c r="G45" s="32">
        <v>1</v>
      </c>
      <c r="H45" s="34" t="str">
        <f>選手情報!$C$4&amp;" "&amp;選手情報!$I$4</f>
        <v xml:space="preserve"> </v>
      </c>
      <c r="I45" s="33"/>
      <c r="J45" s="32">
        <v>1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2</v>
      </c>
      <c r="B46" s="34" t="str">
        <f>選手情報!$C$6&amp;" "&amp;選手情報!$I$6</f>
        <v xml:space="preserve"> </v>
      </c>
      <c r="C46" s="33"/>
      <c r="D46" s="32">
        <f>選手情報!$A$6</f>
        <v>2</v>
      </c>
      <c r="E46" s="34" t="str">
        <f>選手情報!$C$6&amp;" "&amp;選手情報!$I$6</f>
        <v xml:space="preserve"> </v>
      </c>
      <c r="F46" s="33"/>
      <c r="G46" s="32">
        <f>選手情報!$A$6</f>
        <v>2</v>
      </c>
      <c r="H46" s="34" t="str">
        <f>選手情報!$C$6&amp;" "&amp;選手情報!$I$6</f>
        <v xml:space="preserve"> </v>
      </c>
      <c r="I46" s="33"/>
      <c r="J46" s="32">
        <f>選手情報!$A$6</f>
        <v>2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3</v>
      </c>
      <c r="B47" s="34" t="str">
        <f>選手情報!$C$8&amp;" "&amp;選手情報!$I$8</f>
        <v xml:space="preserve"> </v>
      </c>
      <c r="C47" s="33"/>
      <c r="D47" s="32">
        <f>選手情報!$A$8</f>
        <v>3</v>
      </c>
      <c r="E47" s="34" t="str">
        <f>選手情報!$C$8&amp;" "&amp;選手情報!$I$8</f>
        <v xml:space="preserve"> </v>
      </c>
      <c r="F47" s="33"/>
      <c r="G47" s="32">
        <f>選手情報!$A$8</f>
        <v>3</v>
      </c>
      <c r="H47" s="34" t="str">
        <f>選手情報!$C$8&amp;" "&amp;選手情報!$I$8</f>
        <v xml:space="preserve"> </v>
      </c>
      <c r="I47" s="33"/>
      <c r="J47" s="32">
        <f>選手情報!$A$8</f>
        <v>3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4</v>
      </c>
      <c r="B48" s="34" t="str">
        <f>選手情報!$C$10&amp;" "&amp;選手情報!$I$10</f>
        <v xml:space="preserve"> </v>
      </c>
      <c r="C48" s="33"/>
      <c r="D48" s="32">
        <f>選手情報!$A$10</f>
        <v>4</v>
      </c>
      <c r="E48" s="34" t="str">
        <f>選手情報!$C$10&amp;" "&amp;選手情報!$I$10</f>
        <v xml:space="preserve"> </v>
      </c>
      <c r="F48" s="33"/>
      <c r="G48" s="32">
        <f>選手情報!$A$10</f>
        <v>4</v>
      </c>
      <c r="H48" s="34" t="str">
        <f>選手情報!$C$10&amp;" "&amp;選手情報!$I$10</f>
        <v xml:space="preserve"> </v>
      </c>
      <c r="I48" s="33"/>
      <c r="J48" s="32">
        <f>選手情報!$A$10</f>
        <v>4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5</v>
      </c>
      <c r="B49" s="34" t="str">
        <f>選手情報!$C$12&amp;" "&amp;選手情報!$I$12</f>
        <v xml:space="preserve"> </v>
      </c>
      <c r="C49" s="33"/>
      <c r="D49" s="32">
        <f>選手情報!$A$12</f>
        <v>5</v>
      </c>
      <c r="E49" s="34" t="str">
        <f>選手情報!$C$12&amp;" "&amp;選手情報!$I$12</f>
        <v xml:space="preserve"> </v>
      </c>
      <c r="F49" s="33"/>
      <c r="G49" s="32">
        <f>選手情報!$A$12</f>
        <v>5</v>
      </c>
      <c r="H49" s="34" t="str">
        <f>選手情報!$C$12&amp;" "&amp;選手情報!$I$12</f>
        <v xml:space="preserve"> </v>
      </c>
      <c r="I49" s="33"/>
      <c r="J49" s="32">
        <f>選手情報!$A$12</f>
        <v>5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6</v>
      </c>
      <c r="B50" s="34" t="str">
        <f>選手情報!$C$14&amp;" "&amp;選手情報!$I$14</f>
        <v xml:space="preserve"> </v>
      </c>
      <c r="C50" s="33"/>
      <c r="D50" s="32">
        <f>選手情報!$A$14</f>
        <v>6</v>
      </c>
      <c r="E50" s="34" t="str">
        <f>選手情報!$C$14&amp;" "&amp;選手情報!$I$14</f>
        <v xml:space="preserve"> </v>
      </c>
      <c r="F50" s="33"/>
      <c r="G50" s="32">
        <f>選手情報!$A$14</f>
        <v>6</v>
      </c>
      <c r="H50" s="34" t="str">
        <f>選手情報!$C$14&amp;" "&amp;選手情報!$I$14</f>
        <v xml:space="preserve"> </v>
      </c>
      <c r="I50" s="33"/>
      <c r="J50" s="32">
        <f>選手情報!$A$14</f>
        <v>6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7</v>
      </c>
      <c r="B51" s="34" t="str">
        <f>選手情報!$C$16&amp;" "&amp;選手情報!$I$16</f>
        <v xml:space="preserve"> </v>
      </c>
      <c r="C51" s="33"/>
      <c r="D51" s="32">
        <f>選手情報!$A$16</f>
        <v>7</v>
      </c>
      <c r="E51" s="34" t="str">
        <f>選手情報!$C$16&amp;" "&amp;選手情報!$I$16</f>
        <v xml:space="preserve"> </v>
      </c>
      <c r="F51" s="33"/>
      <c r="G51" s="32">
        <f>選手情報!$A$16</f>
        <v>7</v>
      </c>
      <c r="H51" s="34" t="str">
        <f>選手情報!$C$16&amp;" "&amp;選手情報!$I$16</f>
        <v xml:space="preserve"> </v>
      </c>
      <c r="I51" s="33"/>
      <c r="J51" s="32">
        <f>選手情報!$A$16</f>
        <v>7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8</v>
      </c>
      <c r="B52" s="34" t="str">
        <f>選手情報!$C$18&amp;" "&amp;選手情報!$I$18</f>
        <v xml:space="preserve"> </v>
      </c>
      <c r="C52" s="33"/>
      <c r="D52" s="32">
        <f>選手情報!$A$18</f>
        <v>8</v>
      </c>
      <c r="E52" s="34" t="str">
        <f>選手情報!$C$18&amp;" "&amp;選手情報!$I$18</f>
        <v xml:space="preserve"> </v>
      </c>
      <c r="F52" s="33"/>
      <c r="G52" s="32">
        <f>選手情報!$A$18</f>
        <v>8</v>
      </c>
      <c r="H52" s="34" t="str">
        <f>選手情報!$C$18&amp;" "&amp;選手情報!$I$18</f>
        <v xml:space="preserve"> </v>
      </c>
      <c r="I52" s="33"/>
      <c r="J52" s="32">
        <f>選手情報!$A$18</f>
        <v>8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9</v>
      </c>
      <c r="B53" s="34" t="str">
        <f>選手情報!$C$20&amp;" "&amp;選手情報!$I$20</f>
        <v xml:space="preserve"> </v>
      </c>
      <c r="C53" s="33"/>
      <c r="D53" s="32">
        <f>選手情報!$A$20</f>
        <v>9</v>
      </c>
      <c r="E53" s="34" t="str">
        <f>選手情報!$C$20&amp;" "&amp;選手情報!$I$20</f>
        <v xml:space="preserve"> </v>
      </c>
      <c r="F53" s="33"/>
      <c r="G53" s="32">
        <f>選手情報!$A$20</f>
        <v>9</v>
      </c>
      <c r="H53" s="34" t="str">
        <f>選手情報!$C$20&amp;" "&amp;選手情報!$I$20</f>
        <v xml:space="preserve"> </v>
      </c>
      <c r="I53" s="33"/>
      <c r="J53" s="32">
        <f>選手情報!$A$20</f>
        <v>9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10</v>
      </c>
      <c r="B54" s="34" t="str">
        <f>選手情報!$C$22&amp;" "&amp;選手情報!$I$22</f>
        <v xml:space="preserve"> </v>
      </c>
      <c r="C54" s="33"/>
      <c r="D54" s="32">
        <f>選手情報!$A$22</f>
        <v>10</v>
      </c>
      <c r="E54" s="34" t="str">
        <f>選手情報!$C$22&amp;" "&amp;選手情報!$I$22</f>
        <v xml:space="preserve"> </v>
      </c>
      <c r="F54" s="33"/>
      <c r="G54" s="32">
        <f>選手情報!$A$22</f>
        <v>10</v>
      </c>
      <c r="H54" s="34" t="str">
        <f>選手情報!$C$22&amp;" "&amp;選手情報!$I$22</f>
        <v xml:space="preserve"> </v>
      </c>
      <c r="I54" s="33"/>
      <c r="J54" s="32">
        <f>選手情報!$A$22</f>
        <v>10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11</v>
      </c>
      <c r="B55" s="34" t="str">
        <f>選手情報!$C$24&amp;" "&amp;選手情報!$I$24</f>
        <v xml:space="preserve"> </v>
      </c>
      <c r="C55" s="33"/>
      <c r="D55" s="32">
        <f>選手情報!$A$24</f>
        <v>11</v>
      </c>
      <c r="E55" s="34" t="str">
        <f>選手情報!$C$24&amp;" "&amp;選手情報!$I$24</f>
        <v xml:space="preserve"> </v>
      </c>
      <c r="F55" s="33"/>
      <c r="G55" s="32">
        <f>選手情報!$A$24</f>
        <v>11</v>
      </c>
      <c r="H55" s="34" t="str">
        <f>選手情報!$C$24&amp;" "&amp;選手情報!$I$24</f>
        <v xml:space="preserve"> </v>
      </c>
      <c r="I55" s="33"/>
      <c r="J55" s="32">
        <f>選手情報!$A$24</f>
        <v>11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12</v>
      </c>
      <c r="B56" s="34" t="str">
        <f>選手情報!$C$26&amp;" "&amp;選手情報!$I$26</f>
        <v xml:space="preserve"> </v>
      </c>
      <c r="C56" s="33"/>
      <c r="D56" s="32">
        <f>選手情報!$A$26</f>
        <v>12</v>
      </c>
      <c r="E56" s="34" t="str">
        <f>選手情報!$C$26&amp;" "&amp;選手情報!$I$26</f>
        <v xml:space="preserve"> </v>
      </c>
      <c r="F56" s="33"/>
      <c r="G56" s="32">
        <f>選手情報!$A$26</f>
        <v>12</v>
      </c>
      <c r="H56" s="34" t="str">
        <f>選手情報!$C$26&amp;" "&amp;選手情報!$I$26</f>
        <v xml:space="preserve"> </v>
      </c>
      <c r="I56" s="33"/>
      <c r="J56" s="32">
        <f>選手情報!$A$26</f>
        <v>12</v>
      </c>
      <c r="K56" s="34" t="str">
        <f>選手情報!$C$26&amp;" "&amp;選手情報!$I$26</f>
        <v xml:space="preserve"> </v>
      </c>
    </row>
  </sheetData>
  <sheetProtection algorithmName="SHA-512" hashValue="WVwoDPLSyR/OoY7ji6VlzJfhsFW5gmE5ohFF5RiRsSN1NmrniWRPc2l5B/iItaq7BQlzOLe75Q1BhipMm7v+zg==" saltValue="akcqK57fXRNqarNvsGz2fg==" spinCount="100000" sheet="1" objects="1" scenarios="1" selectLockedCells="1" selectUnlockedCells="1"/>
  <mergeCells count="48"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141</v>
      </c>
    </row>
    <row r="2" spans="1:14">
      <c r="A2" s="4" t="s">
        <v>27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98" t="str">
        <f>IF(チーム情報!W26="","",チーム情報!W26)</f>
        <v/>
      </c>
      <c r="E2" s="30" t="str">
        <f>IF(チーム情報!K26="","",チーム情報!K26)</f>
        <v/>
      </c>
      <c r="F2" s="99" t="str">
        <f>IF(チーム情報!N26="","",チーム情報!N26)</f>
        <v/>
      </c>
      <c r="G2" s="98" t="str">
        <f>IF(チーム情報!F26="","",チーム情報!F26)</f>
        <v/>
      </c>
      <c r="H2" s="16" t="str">
        <f>IF(選手情報!A4="","",選手情報!A4)</f>
        <v>①</v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28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98" t="str">
        <f>IF(チーム情報!W28="","",チーム情報!W28)</f>
        <v/>
      </c>
      <c r="E3" s="30" t="str">
        <f>IF(チーム情報!K28="","",チーム情報!K28)</f>
        <v/>
      </c>
      <c r="F3" s="99" t="str">
        <f>IF(チーム情報!N28="","",チーム情報!N28)</f>
        <v/>
      </c>
      <c r="G3" s="98" t="str">
        <f>IF(チーム情報!F28="","",チーム情報!F28)</f>
        <v/>
      </c>
      <c r="H3" s="16">
        <f>IF(選手情報!A6="","",選手情報!A6)</f>
        <v>2</v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29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98" t="str">
        <f>IF(チーム情報!W30="","",チーム情報!W30)</f>
        <v/>
      </c>
      <c r="E4" s="30" t="str">
        <f>IF(チーム情報!K30="","",チーム情報!K30)</f>
        <v/>
      </c>
      <c r="F4" s="99" t="str">
        <f>IF(チーム情報!N30="","",チーム情報!N30)</f>
        <v/>
      </c>
      <c r="G4" s="98" t="str">
        <f>IF(チーム情報!F30="","",チーム情報!F30)</f>
        <v/>
      </c>
      <c r="H4" s="16">
        <f>IF(選手情報!A8="","",選手情報!A8)</f>
        <v>3</v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IF(選手情報!A10="","",選手情報!A10)</f>
        <v>4</v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9" t="str">
        <f>IF(チーム情報!AJ4="","",チーム情報!AJ4)</f>
        <v/>
      </c>
    </row>
    <row r="6" spans="1:14">
      <c r="A6" s="126"/>
      <c r="B6" s="126"/>
      <c r="C6" s="126"/>
      <c r="E6" s="24"/>
      <c r="F6" s="24"/>
      <c r="G6" s="24"/>
      <c r="H6" s="16">
        <f>IF(選手情報!A12="","",選手情報!A12)</f>
        <v>5</v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9" t="str">
        <f>IF(チーム情報!AJ5="","",チーム情報!AJ5)</f>
        <v/>
      </c>
    </row>
    <row r="7" spans="1:14">
      <c r="A7" s="24"/>
      <c r="B7" s="27"/>
      <c r="C7" s="24"/>
      <c r="E7" s="29"/>
      <c r="F7" s="29"/>
      <c r="G7" s="29"/>
      <c r="H7" s="16">
        <f>IF(選手情報!A14="","",選手情報!A14)</f>
        <v>6</v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23</v>
      </c>
      <c r="C8" s="24"/>
      <c r="E8" s="24"/>
      <c r="F8" s="24"/>
      <c r="G8" s="24"/>
      <c r="H8" s="16">
        <f>IF(選手情報!A16="","",選手情報!A16)</f>
        <v>7</v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5"/>
      <c r="H9" s="16">
        <f>IF(選手情報!A18="","",選手情報!A18)</f>
        <v>8</v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>
        <f>IF(選手情報!A20="","",選手情報!A20)</f>
        <v>9</v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>
        <f>IF(選手情報!A22="","",選手情報!A22)</f>
        <v>10</v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>
        <f>IF(選手情報!A24="","",選手情報!A24)</f>
        <v>11</v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>
        <f>IF(選手情報!A26="","",選手情報!A26)</f>
        <v>12</v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31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tomita</cp:lastModifiedBy>
  <cp:lastPrinted>2022-05-06T12:05:39Z</cp:lastPrinted>
  <dcterms:created xsi:type="dcterms:W3CDTF">2012-04-19T12:45:11Z</dcterms:created>
  <dcterms:modified xsi:type="dcterms:W3CDTF">2022-05-17T04:40:06Z</dcterms:modified>
</cp:coreProperties>
</file>