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30" windowWidth="10680" windowHeight="7035" activeTab="0"/>
  </bookViews>
  <sheets>
    <sheet name="0620～0625" sheetId="1" r:id="rId1"/>
  </sheets>
  <definedNames>
    <definedName name="_xlnm.Print_Area" localSheetId="0">'0620～0625'!$A$1:$L$59</definedName>
  </definedNames>
  <calcPr fullCalcOnLoad="1"/>
</workbook>
</file>

<file path=xl/sharedStrings.xml><?xml version="1.0" encoding="utf-8"?>
<sst xmlns="http://schemas.openxmlformats.org/spreadsheetml/2006/main" count="84" uniqueCount="56">
  <si>
    <t>大会開催日</t>
  </si>
  <si>
    <t>写真</t>
  </si>
  <si>
    <t>単価</t>
  </si>
  <si>
    <t>注文数</t>
  </si>
  <si>
    <t>《ご注文内容》</t>
  </si>
  <si>
    <t>チーム名</t>
  </si>
  <si>
    <t>代表者氏名</t>
  </si>
  <si>
    <t>ＦＡＸ番号</t>
  </si>
  <si>
    <t>商品名</t>
  </si>
  <si>
    <t>個数</t>
  </si>
  <si>
    <t>合計金額</t>
  </si>
  <si>
    <t>合計</t>
  </si>
  <si>
    <t>【お問い合わせ先】　</t>
  </si>
  <si>
    <t>【ご連絡事項】</t>
  </si>
  <si>
    <t>（TEL　　　　　　　　　　　　　　　）</t>
  </si>
  <si>
    <r>
      <t>太枠内をご記入の上、</t>
    </r>
  </si>
  <si>
    <t>お電話番号</t>
  </si>
  <si>
    <t>宛にお送りください。</t>
  </si>
  <si>
    <t>※商品はバットに入れてお渡しします。空きバットの回収にご協力ください。</t>
  </si>
  <si>
    <t>※複数日にわたりご注文頂く場合は、２枚にわけてご記入ください。</t>
  </si>
  <si>
    <t>※商品の引渡し場所は、バレーボール連盟よりご連絡いたします。</t>
  </si>
  <si>
    <t>※商品の品質管理には細心の注意を払っておりますが、受渡しから</t>
  </si>
  <si>
    <t xml:space="preserve">   １時間以内でお召しあがりください。</t>
  </si>
  <si>
    <t>※このメニュー表が商品引換えの控えになります。当日、必ずご持参ください。</t>
  </si>
  <si>
    <t>※商品は試合会場にお届け致します。当日釣銭の無い様、商品代金の</t>
  </si>
  <si>
    <t>　 ご用意をお願いいたします。</t>
  </si>
  <si>
    <t>税込価格</t>
  </si>
  <si>
    <t>①和風御膳　華</t>
  </si>
  <si>
    <t>ファミリーマートカップ　第３７回全日本バレーボール小学生大会</t>
  </si>
  <si>
    <t>⑪おーいお茶２５０ML</t>
  </si>
  <si>
    <t>⑤若鶏のジューシー唐揚弁当</t>
  </si>
  <si>
    <t>⑧3種おむすびとおかずセット</t>
  </si>
  <si>
    <t>さわらの炙り幽庵焼、海老、南瓜、大根、蓮根の煮物、牛肉煮、厚焼き玉子などのおかずと、あさり御飯を盛り付けました。　　　　　　　　　　　　　　　　　　　　　</t>
  </si>
  <si>
    <t>銀鮭の振り塩炙り焼、煮物、牛肉煮、厚焼き玉子などのおかずを、彩り良く盛り付けました。</t>
  </si>
  <si>
    <t>⑦いなり＆おむすびセット</t>
  </si>
  <si>
    <t>ジューシーな唐揚を５個トッピングしました。クリーミーな味付けに仕立てたペンネと、ごま高菜を盛り付けました。　</t>
  </si>
  <si>
    <t>②炙り焼　鮭幕の内弁当</t>
  </si>
  <si>
    <t>⑨手巻おむすびセット</t>
  </si>
  <si>
    <t>⑩直巻おむすびセット</t>
  </si>
  <si>
    <t>昆布、シーチキンマヨネーズ、紀州南高梅の３個セットです。</t>
  </si>
  <si>
    <t>和風ツナマヨネーズ、焼しゃけ、明太子マヨネーズの３個セットです。</t>
  </si>
  <si>
    <t xml:space="preserve">
※各商品ともに、商品名や
   具材内容等が変更になる
　 場合がございます。</t>
  </si>
  <si>
    <t>関東地区予選メニュー表</t>
  </si>
  <si>
    <t>梅・昆布・鮭野沢菜ごはんの３種類の小さなおむすびに、唐揚・玉子焼きを組み合わせました。</t>
  </si>
  <si>
    <t>④海苔弁当</t>
  </si>
  <si>
    <t>いなり寿司と俵おむすび、ちくわ磯辺天、半熟ゆで卵、豆腐ハンバーグ、ソース付きコロッケを組み合わせました。</t>
  </si>
  <si>
    <t>海苔をご飯の上に載せました。ちくわ天、白身フライ、牛肉入りコロッケなどのおかずを盛り合わせました。</t>
  </si>
  <si>
    <t>6/20～6/25分</t>
  </si>
  <si>
    <t>③幕の内弁当</t>
  </si>
  <si>
    <t>⑥鶏そぼろ弁当</t>
  </si>
  <si>
    <t>ごはんの上に鶏そぼろと、だしを利かせた玉子そぼろを盛り付けました。食感の良い野沢菜がアクセントです。</t>
  </si>
  <si>
    <t>色々なおかずを少しずつ味わえる弁当です。紅鮭、鶏つくね、コロッケ、玉子焼き、ウインナーなどを盛り合わせました。</t>
  </si>
  <si>
    <t>　　　６　月　　２４　日　（土　）　　　</t>
  </si>
  <si>
    <t>会　場</t>
  </si>
  <si>
    <t>横須賀アリーナ</t>
  </si>
  <si>
    <t>県小連 総務委員長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</si>
</sst>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HGS創英角ｺﾞｼｯｸUB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2"/>
      <color indexed="10"/>
      <name val="ＭＳ Ｐ明朝"/>
      <family val="1"/>
    </font>
    <font>
      <b/>
      <sz val="11"/>
      <name val="ＭＳ Ｐ明朝"/>
      <family val="1"/>
    </font>
    <font>
      <sz val="20"/>
      <color indexed="10"/>
      <name val="ＭＳ Ｐ明朝"/>
      <family val="1"/>
    </font>
    <font>
      <b/>
      <sz val="10"/>
      <name val="ＭＳ Ｐ明朝"/>
      <family val="1"/>
    </font>
    <font>
      <b/>
      <sz val="12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HGS創英角ｺﾞｼｯｸUB"/>
      <family val="3"/>
    </font>
    <font>
      <b/>
      <sz val="18"/>
      <color indexed="9"/>
      <name val="HGS創英角ｺﾞｼｯｸUB"/>
      <family val="3"/>
    </font>
    <font>
      <b/>
      <sz val="16"/>
      <color indexed="10"/>
      <name val="ＭＳ Ｐ明朝"/>
      <family val="1"/>
    </font>
    <font>
      <sz val="20"/>
      <color indexed="8"/>
      <name val="HG丸ｺﾞｼｯｸM-PRO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0"/>
      <color theme="0"/>
      <name val="HGS創英角ｺﾞｼｯｸUB"/>
      <family val="3"/>
    </font>
    <font>
      <b/>
      <sz val="18"/>
      <color theme="0"/>
      <name val="HGS創英角ｺﾞｼｯｸUB"/>
      <family val="3"/>
    </font>
    <font>
      <b/>
      <sz val="16"/>
      <color rgb="FFFF0000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3" fillId="33" borderId="10" xfId="61" applyFont="1" applyFill="1" applyBorder="1" applyAlignment="1">
      <alignment horizontal="center" vertical="center"/>
      <protection/>
    </xf>
    <xf numFmtId="0" fontId="4" fillId="33" borderId="0" xfId="61" applyFont="1" applyFill="1">
      <alignment vertical="center"/>
      <protection/>
    </xf>
    <xf numFmtId="0" fontId="5" fillId="33" borderId="0" xfId="61" applyFont="1" applyFill="1">
      <alignment vertical="center"/>
      <protection/>
    </xf>
    <xf numFmtId="0" fontId="3" fillId="33" borderId="0" xfId="61" applyFont="1" applyFill="1">
      <alignment vertical="center"/>
      <protection/>
    </xf>
    <xf numFmtId="0" fontId="3" fillId="33" borderId="0" xfId="61" applyFont="1" applyFill="1" applyAlignment="1">
      <alignment vertical="center"/>
      <protection/>
    </xf>
    <xf numFmtId="0" fontId="3" fillId="33" borderId="0" xfId="61" applyFont="1" applyFill="1" applyAlignment="1">
      <alignment horizontal="center" vertic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8" fillId="33" borderId="0" xfId="61" applyFont="1" applyFill="1">
      <alignment vertical="center"/>
      <protection/>
    </xf>
    <xf numFmtId="0" fontId="9" fillId="33" borderId="0" xfId="61" applyFont="1" applyFill="1" applyAlignment="1">
      <alignment vertical="top"/>
      <protection/>
    </xf>
    <xf numFmtId="0" fontId="10" fillId="33" borderId="0" xfId="61" applyFont="1" applyFill="1">
      <alignment vertical="center"/>
      <protection/>
    </xf>
    <xf numFmtId="0" fontId="10" fillId="33" borderId="0" xfId="61" applyFont="1" applyFill="1" applyAlignment="1">
      <alignment vertical="top"/>
      <protection/>
    </xf>
    <xf numFmtId="0" fontId="11" fillId="33" borderId="0" xfId="61" applyFont="1" applyFill="1" applyBorder="1" applyAlignment="1">
      <alignment horizontal="center" vertical="center"/>
      <protection/>
    </xf>
    <xf numFmtId="0" fontId="11" fillId="33" borderId="0" xfId="61" applyFont="1" applyFill="1" applyBorder="1" applyAlignment="1">
      <alignment horizontal="left" vertical="center"/>
      <protection/>
    </xf>
    <xf numFmtId="0" fontId="12" fillId="33" borderId="0" xfId="61" applyFont="1" applyFill="1" applyBorder="1">
      <alignment vertical="center"/>
      <protection/>
    </xf>
    <xf numFmtId="0" fontId="12" fillId="33" borderId="0" xfId="61" applyFont="1" applyFill="1" applyBorder="1" applyAlignment="1">
      <alignment horizontal="center" vertical="center"/>
      <protection/>
    </xf>
    <xf numFmtId="0" fontId="13" fillId="33" borderId="0" xfId="61" applyFont="1" applyFill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5" fillId="33" borderId="10" xfId="61" applyFont="1" applyFill="1" applyBorder="1" applyAlignment="1">
      <alignment horizontal="right" vertical="center"/>
      <protection/>
    </xf>
    <xf numFmtId="5" fontId="4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Font="1" applyFill="1" applyBorder="1" applyAlignment="1">
      <alignment horizontal="right" vertical="center"/>
      <protection/>
    </xf>
    <xf numFmtId="5" fontId="4" fillId="33" borderId="13" xfId="61" applyNumberFormat="1" applyFont="1" applyFill="1" applyBorder="1" applyAlignment="1">
      <alignment horizontal="center" vertical="center"/>
      <protection/>
    </xf>
    <xf numFmtId="0" fontId="5" fillId="33" borderId="0" xfId="61" applyFont="1" applyFill="1" applyAlignment="1">
      <alignment vertical="center" wrapText="1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11" fillId="34" borderId="0" xfId="61" applyFont="1" applyFill="1" applyBorder="1" applyAlignment="1">
      <alignment horizontal="center" vertical="center" shrinkToFit="1"/>
      <protection/>
    </xf>
    <xf numFmtId="0" fontId="11" fillId="34" borderId="0" xfId="61" applyFont="1" applyFill="1" applyBorder="1" applyAlignment="1">
      <alignment horizontal="center" vertical="center"/>
      <protection/>
    </xf>
    <xf numFmtId="0" fontId="15" fillId="35" borderId="14" xfId="61" applyFont="1" applyFill="1" applyBorder="1" applyAlignment="1">
      <alignment horizontal="left" vertical="center" indent="1"/>
      <protection/>
    </xf>
    <xf numFmtId="6" fontId="15" fillId="35" borderId="14" xfId="58" applyFont="1" applyFill="1" applyBorder="1" applyAlignment="1">
      <alignment horizontal="center" vertical="center"/>
    </xf>
    <xf numFmtId="6" fontId="15" fillId="35" borderId="15" xfId="58" applyFont="1" applyFill="1" applyBorder="1" applyAlignment="1">
      <alignment horizontal="center" vertical="center"/>
    </xf>
    <xf numFmtId="0" fontId="15" fillId="35" borderId="14" xfId="61" applyFont="1" applyFill="1" applyBorder="1" applyAlignment="1">
      <alignment horizontal="center" vertical="center"/>
      <protection/>
    </xf>
    <xf numFmtId="0" fontId="15" fillId="35" borderId="15" xfId="61" applyFont="1" applyFill="1" applyBorder="1" applyAlignment="1">
      <alignment horizontal="center" vertical="center"/>
      <protection/>
    </xf>
    <xf numFmtId="6" fontId="15" fillId="35" borderId="16" xfId="58" applyFont="1" applyFill="1" applyBorder="1" applyAlignment="1">
      <alignment horizontal="center" vertical="center"/>
    </xf>
    <xf numFmtId="6" fontId="15" fillId="35" borderId="17" xfId="58" applyFont="1" applyFill="1" applyBorder="1" applyAlignment="1">
      <alignment horizontal="center" vertical="center"/>
    </xf>
    <xf numFmtId="6" fontId="15" fillId="35" borderId="18" xfId="58" applyFont="1" applyFill="1" applyBorder="1" applyAlignment="1">
      <alignment horizontal="center" vertical="center"/>
    </xf>
    <xf numFmtId="0" fontId="15" fillId="35" borderId="18" xfId="61" applyFont="1" applyFill="1" applyBorder="1" applyAlignment="1">
      <alignment horizontal="left" vertical="center" indent="1"/>
      <protection/>
    </xf>
    <xf numFmtId="6" fontId="15" fillId="35" borderId="10" xfId="58" applyFont="1" applyFill="1" applyBorder="1" applyAlignment="1">
      <alignment horizontal="center" vertical="center"/>
    </xf>
    <xf numFmtId="0" fontId="15" fillId="35" borderId="10" xfId="61" applyFont="1" applyFill="1" applyBorder="1" applyAlignment="1">
      <alignment horizontal="center" vertical="center"/>
      <protection/>
    </xf>
    <xf numFmtId="0" fontId="15" fillId="35" borderId="19" xfId="61" applyFont="1" applyFill="1" applyBorder="1" applyAlignment="1">
      <alignment horizontal="center" vertical="center"/>
      <protection/>
    </xf>
    <xf numFmtId="0" fontId="11" fillId="35" borderId="20" xfId="61" applyFont="1" applyFill="1" applyBorder="1" applyAlignment="1">
      <alignment horizontal="center" vertical="center"/>
      <protection/>
    </xf>
    <xf numFmtId="0" fontId="11" fillId="35" borderId="21" xfId="61" applyFont="1" applyFill="1" applyBorder="1" applyAlignment="1">
      <alignment horizontal="center" vertical="center"/>
      <protection/>
    </xf>
    <xf numFmtId="0" fontId="6" fillId="35" borderId="20" xfId="61" applyFont="1" applyFill="1" applyBorder="1" applyAlignment="1">
      <alignment horizontal="center" vertical="center"/>
      <protection/>
    </xf>
    <xf numFmtId="0" fontId="6" fillId="35" borderId="21" xfId="61" applyFont="1" applyFill="1" applyBorder="1" applyAlignment="1">
      <alignment horizontal="center" vertical="center"/>
      <protection/>
    </xf>
    <xf numFmtId="6" fontId="15" fillId="35" borderId="22" xfId="58" applyFont="1" applyFill="1" applyBorder="1" applyAlignment="1">
      <alignment horizontal="center" vertical="center"/>
    </xf>
    <xf numFmtId="6" fontId="15" fillId="35" borderId="20" xfId="58" applyFont="1" applyFill="1" applyBorder="1" applyAlignment="1">
      <alignment horizontal="center" vertical="center"/>
    </xf>
    <xf numFmtId="0" fontId="15" fillId="35" borderId="10" xfId="61" applyFont="1" applyFill="1" applyBorder="1" applyAlignment="1">
      <alignment horizontal="left" vertical="center" indent="1" shrinkToFit="1"/>
      <protection/>
    </xf>
    <xf numFmtId="0" fontId="15" fillId="35" borderId="23" xfId="61" applyFont="1" applyFill="1" applyBorder="1" applyAlignment="1">
      <alignment horizontal="left" vertical="center" indent="1" shrinkToFit="1"/>
      <protection/>
    </xf>
    <xf numFmtId="0" fontId="15" fillId="35" borderId="11" xfId="61" applyFont="1" applyFill="1" applyBorder="1" applyAlignment="1">
      <alignment horizontal="left" vertical="center" indent="1" shrinkToFit="1"/>
      <protection/>
    </xf>
    <xf numFmtId="0" fontId="15" fillId="35" borderId="18" xfId="61" applyFont="1" applyFill="1" applyBorder="1" applyAlignment="1">
      <alignment horizontal="center" vertical="center"/>
      <protection/>
    </xf>
    <xf numFmtId="0" fontId="4" fillId="36" borderId="24" xfId="61" applyFont="1" applyFill="1" applyBorder="1" applyAlignment="1">
      <alignment horizontal="center" vertical="center"/>
      <protection/>
    </xf>
    <xf numFmtId="0" fontId="4" fillId="36" borderId="25" xfId="61" applyFont="1" applyFill="1" applyBorder="1" applyAlignment="1">
      <alignment horizontal="center" vertical="center"/>
      <protection/>
    </xf>
    <xf numFmtId="0" fontId="4" fillId="36" borderId="26" xfId="61" applyFont="1" applyFill="1" applyBorder="1" applyAlignment="1">
      <alignment horizontal="center" vertical="center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15" fillId="35" borderId="17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4" fillId="36" borderId="27" xfId="61" applyFont="1" applyFill="1" applyBorder="1" applyAlignment="1">
      <alignment horizontal="center" vertical="center"/>
      <protection/>
    </xf>
    <xf numFmtId="0" fontId="4" fillId="36" borderId="28" xfId="61" applyFont="1" applyFill="1" applyBorder="1" applyAlignment="1">
      <alignment horizontal="center" vertical="center"/>
      <protection/>
    </xf>
    <xf numFmtId="0" fontId="4" fillId="36" borderId="29" xfId="6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4" fillId="33" borderId="23" xfId="61" applyFont="1" applyFill="1" applyBorder="1" applyAlignment="1">
      <alignment horizontal="center" vertical="center"/>
      <protection/>
    </xf>
    <xf numFmtId="0" fontId="4" fillId="33" borderId="18" xfId="61" applyFont="1" applyFill="1" applyBorder="1" applyAlignment="1">
      <alignment horizontal="center" vertical="center"/>
      <protection/>
    </xf>
    <xf numFmtId="0" fontId="4" fillId="33" borderId="30" xfId="61" applyFont="1" applyFill="1" applyBorder="1" applyAlignment="1">
      <alignment horizontal="center" vertical="center"/>
      <protection/>
    </xf>
    <xf numFmtId="0" fontId="9" fillId="33" borderId="31" xfId="0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>
      <alignment horizontal="left" vertical="center" wrapText="1"/>
    </xf>
    <xf numFmtId="0" fontId="4" fillId="33" borderId="35" xfId="61" applyFont="1" applyFill="1" applyBorder="1" applyAlignment="1">
      <alignment horizontal="center" vertical="center"/>
      <protection/>
    </xf>
    <xf numFmtId="0" fontId="4" fillId="33" borderId="36" xfId="61" applyFont="1" applyFill="1" applyBorder="1" applyAlignment="1">
      <alignment horizontal="center" vertical="center"/>
      <protection/>
    </xf>
    <xf numFmtId="0" fontId="14" fillId="36" borderId="35" xfId="61" applyFont="1" applyFill="1" applyBorder="1" applyAlignment="1">
      <alignment horizontal="center" vertical="center"/>
      <protection/>
    </xf>
    <xf numFmtId="0" fontId="14" fillId="36" borderId="36" xfId="61" applyFont="1" applyFill="1" applyBorder="1" applyAlignment="1">
      <alignment horizontal="center" vertical="center"/>
      <protection/>
    </xf>
    <xf numFmtId="0" fontId="9" fillId="33" borderId="11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4" fillId="33" borderId="37" xfId="61" applyFont="1" applyFill="1" applyBorder="1" applyAlignment="1">
      <alignment horizontal="center" vertical="center"/>
      <protection/>
    </xf>
    <xf numFmtId="0" fontId="4" fillId="33" borderId="38" xfId="61" applyFont="1" applyFill="1" applyBorder="1" applyAlignment="1">
      <alignment horizontal="center" vertical="center"/>
      <protection/>
    </xf>
    <xf numFmtId="0" fontId="14" fillId="36" borderId="37" xfId="61" applyFont="1" applyFill="1" applyBorder="1" applyAlignment="1">
      <alignment horizontal="center" vertical="center"/>
      <protection/>
    </xf>
    <xf numFmtId="0" fontId="14" fillId="36" borderId="38" xfId="61" applyFont="1" applyFill="1" applyBorder="1" applyAlignment="1">
      <alignment horizontal="center" vertical="center"/>
      <protection/>
    </xf>
    <xf numFmtId="0" fontId="16" fillId="37" borderId="10" xfId="0" applyFont="1" applyFill="1" applyBorder="1" applyAlignment="1">
      <alignment horizontal="center" vertical="center"/>
    </xf>
    <xf numFmtId="0" fontId="16" fillId="37" borderId="23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39" xfId="0" applyFont="1" applyFill="1" applyBorder="1" applyAlignment="1">
      <alignment horizontal="center" vertical="center"/>
    </xf>
    <xf numFmtId="0" fontId="16" fillId="37" borderId="4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vertical="center" wrapText="1"/>
    </xf>
    <xf numFmtId="0" fontId="9" fillId="33" borderId="32" xfId="0" applyFont="1" applyFill="1" applyBorder="1" applyAlignment="1">
      <alignment vertical="center" wrapText="1"/>
    </xf>
    <xf numFmtId="0" fontId="9" fillId="33" borderId="33" xfId="0" applyFont="1" applyFill="1" applyBorder="1" applyAlignment="1">
      <alignment vertical="center" wrapText="1"/>
    </xf>
    <xf numFmtId="0" fontId="9" fillId="33" borderId="34" xfId="0" applyFont="1" applyFill="1" applyBorder="1" applyAlignment="1">
      <alignment vertical="center" wrapText="1"/>
    </xf>
    <xf numFmtId="0" fontId="16" fillId="37" borderId="41" xfId="0" applyFont="1" applyFill="1" applyBorder="1" applyAlignment="1">
      <alignment horizontal="center" vertical="center"/>
    </xf>
    <xf numFmtId="0" fontId="16" fillId="37" borderId="4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44" xfId="0" applyFont="1" applyFill="1" applyBorder="1" applyAlignment="1">
      <alignment horizontal="center" vertical="center"/>
    </xf>
    <xf numFmtId="0" fontId="12" fillId="33" borderId="0" xfId="61" applyFont="1" applyFill="1" applyBorder="1" applyAlignment="1">
      <alignment horizontal="center" vertical="center"/>
      <protection/>
    </xf>
    <xf numFmtId="0" fontId="61" fillId="38" borderId="0" xfId="61" applyFont="1" applyFill="1" applyBorder="1" applyAlignment="1">
      <alignment horizontal="center" vertical="center"/>
      <protection/>
    </xf>
    <xf numFmtId="0" fontId="62" fillId="38" borderId="0" xfId="61" applyFont="1" applyFill="1" applyBorder="1" applyAlignment="1">
      <alignment horizontal="center" vertical="center"/>
      <protection/>
    </xf>
    <xf numFmtId="0" fontId="11" fillId="34" borderId="12" xfId="61" applyFont="1" applyFill="1" applyBorder="1" applyAlignment="1">
      <alignment horizontal="center" vertical="center"/>
      <protection/>
    </xf>
    <xf numFmtId="0" fontId="11" fillId="34" borderId="45" xfId="61" applyFont="1" applyFill="1" applyBorder="1" applyAlignment="1">
      <alignment horizontal="center" vertical="center"/>
      <protection/>
    </xf>
    <xf numFmtId="0" fontId="11" fillId="34" borderId="46" xfId="61" applyFont="1" applyFill="1" applyBorder="1" applyAlignment="1">
      <alignment horizontal="center" vertical="center"/>
      <protection/>
    </xf>
    <xf numFmtId="0" fontId="63" fillId="33" borderId="0" xfId="61" applyFont="1" applyFill="1" applyAlignment="1">
      <alignment horizontal="left" vertical="center" wrapText="1"/>
      <protection/>
    </xf>
    <xf numFmtId="0" fontId="13" fillId="33" borderId="0" xfId="61" applyFont="1" applyFill="1" applyAlignment="1">
      <alignment horizontal="left" vertical="center"/>
      <protection/>
    </xf>
    <xf numFmtId="0" fontId="4" fillId="36" borderId="47" xfId="61" applyFont="1" applyFill="1" applyBorder="1" applyAlignment="1">
      <alignment horizontal="center" vertical="center"/>
      <protection/>
    </xf>
    <xf numFmtId="0" fontId="4" fillId="36" borderId="48" xfId="61" applyFont="1" applyFill="1" applyBorder="1" applyAlignment="1">
      <alignment horizontal="center" vertical="center"/>
      <protection/>
    </xf>
    <xf numFmtId="0" fontId="4" fillId="36" borderId="49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●メニュー表雛形（10.05.07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10.jpeg" /><Relationship Id="rId4" Type="http://schemas.openxmlformats.org/officeDocument/2006/relationships/image" Target="../media/image17.png" /><Relationship Id="rId5" Type="http://schemas.openxmlformats.org/officeDocument/2006/relationships/image" Target="../media/image3.jpeg" /><Relationship Id="rId6" Type="http://schemas.openxmlformats.org/officeDocument/2006/relationships/image" Target="../media/image14.jpeg" /><Relationship Id="rId7" Type="http://schemas.openxmlformats.org/officeDocument/2006/relationships/image" Target="../media/image15.jpeg" /><Relationship Id="rId8" Type="http://schemas.openxmlformats.org/officeDocument/2006/relationships/image" Target="../media/image16.jpeg" /><Relationship Id="rId9" Type="http://schemas.openxmlformats.org/officeDocument/2006/relationships/image" Target="../media/image11.pn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4.jpeg" /><Relationship Id="rId13" Type="http://schemas.openxmlformats.org/officeDocument/2006/relationships/image" Target="../media/image5.jpeg" /><Relationship Id="rId14" Type="http://schemas.openxmlformats.org/officeDocument/2006/relationships/image" Target="../media/image6.jpeg" /><Relationship Id="rId15" Type="http://schemas.openxmlformats.org/officeDocument/2006/relationships/image" Target="../media/image7.jpeg" /><Relationship Id="rId16" Type="http://schemas.openxmlformats.org/officeDocument/2006/relationships/image" Target="../media/image8.jpeg" /><Relationship Id="rId17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29</xdr:row>
      <xdr:rowOff>0</xdr:rowOff>
    </xdr:from>
    <xdr:to>
      <xdr:col>11</xdr:col>
      <xdr:colOff>676275</xdr:colOff>
      <xdr:row>33</xdr:row>
      <xdr:rowOff>114300</xdr:rowOff>
    </xdr:to>
    <xdr:sp>
      <xdr:nvSpPr>
        <xdr:cNvPr id="1" name="Rectangle 52"/>
        <xdr:cNvSpPr>
          <a:spLocks/>
        </xdr:cNvSpPr>
      </xdr:nvSpPr>
      <xdr:spPr>
        <a:xfrm>
          <a:off x="95250" y="10591800"/>
          <a:ext cx="8963025" cy="2019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29</xdr:row>
      <xdr:rowOff>114300</xdr:rowOff>
    </xdr:from>
    <xdr:to>
      <xdr:col>11</xdr:col>
      <xdr:colOff>476250</xdr:colOff>
      <xdr:row>33</xdr:row>
      <xdr:rowOff>28575</xdr:rowOff>
    </xdr:to>
    <xdr:sp>
      <xdr:nvSpPr>
        <xdr:cNvPr id="2" name="Rectangle 51"/>
        <xdr:cNvSpPr>
          <a:spLocks/>
        </xdr:cNvSpPr>
      </xdr:nvSpPr>
      <xdr:spPr>
        <a:xfrm>
          <a:off x="257175" y="10706100"/>
          <a:ext cx="8601075" cy="1819275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533400</xdr:colOff>
      <xdr:row>29</xdr:row>
      <xdr:rowOff>276225</xdr:rowOff>
    </xdr:from>
    <xdr:ext cx="5076825" cy="590550"/>
    <xdr:sp>
      <xdr:nvSpPr>
        <xdr:cNvPr id="3" name="Text Box 49"/>
        <xdr:cNvSpPr txBox="1">
          <a:spLocks noChangeArrowheads="1"/>
        </xdr:cNvSpPr>
      </xdr:nvSpPr>
      <xdr:spPr>
        <a:xfrm>
          <a:off x="533400" y="10868025"/>
          <a:ext cx="50768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ファミリーマートのおむすびには、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すべて「ベルマーク」がついています。</a:t>
          </a:r>
        </a:p>
      </xdr:txBody>
    </xdr:sp>
    <xdr:clientData/>
  </xdr:oneCellAnchor>
  <xdr:twoCellAnchor>
    <xdr:from>
      <xdr:col>0</xdr:col>
      <xdr:colOff>571500</xdr:colOff>
      <xdr:row>30</xdr:row>
      <xdr:rowOff>714375</xdr:rowOff>
    </xdr:from>
    <xdr:to>
      <xdr:col>7</xdr:col>
      <xdr:colOff>247650</xdr:colOff>
      <xdr:row>32</xdr:row>
      <xdr:rowOff>209550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571500" y="11601450"/>
          <a:ext cx="50101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ファミリーマート店内に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回収ボックスを設置していますので、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是非ベルマーク運動にご参加ください。</a:t>
          </a:r>
        </a:p>
      </xdr:txBody>
    </xdr:sp>
    <xdr:clientData/>
  </xdr:twoCellAnchor>
  <xdr:twoCellAnchor editAs="oneCell">
    <xdr:from>
      <xdr:col>1</xdr:col>
      <xdr:colOff>257175</xdr:colOff>
      <xdr:row>6</xdr:row>
      <xdr:rowOff>66675</xdr:rowOff>
    </xdr:from>
    <xdr:to>
      <xdr:col>2</xdr:col>
      <xdr:colOff>561975</xdr:colOff>
      <xdr:row>6</xdr:row>
      <xdr:rowOff>1114425</xdr:rowOff>
    </xdr:to>
    <xdr:pic>
      <xdr:nvPicPr>
        <xdr:cNvPr id="5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685925"/>
          <a:ext cx="1066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66675</xdr:rowOff>
    </xdr:from>
    <xdr:to>
      <xdr:col>6</xdr:col>
      <xdr:colOff>695325</xdr:colOff>
      <xdr:row>6</xdr:row>
      <xdr:rowOff>1114425</xdr:rowOff>
    </xdr:to>
    <xdr:pic>
      <xdr:nvPicPr>
        <xdr:cNvPr id="6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1685925"/>
          <a:ext cx="1381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30</xdr:row>
      <xdr:rowOff>66675</xdr:rowOff>
    </xdr:from>
    <xdr:to>
      <xdr:col>11</xdr:col>
      <xdr:colOff>476250</xdr:colOff>
      <xdr:row>32</xdr:row>
      <xdr:rowOff>152400</xdr:rowOff>
    </xdr:to>
    <xdr:grpSp>
      <xdr:nvGrpSpPr>
        <xdr:cNvPr id="7" name="グループ化 1"/>
        <xdr:cNvGrpSpPr>
          <a:grpSpLocks/>
        </xdr:cNvGrpSpPr>
      </xdr:nvGrpSpPr>
      <xdr:grpSpPr>
        <a:xfrm>
          <a:off x="5619750" y="10953750"/>
          <a:ext cx="3238500" cy="1438275"/>
          <a:chOff x="5619737" y="10857652"/>
          <a:chExt cx="3238502" cy="1434812"/>
        </a:xfrm>
        <a:solidFill>
          <a:srgbClr val="FFFFFF"/>
        </a:solidFill>
      </xdr:grpSpPr>
      <xdr:pic>
        <xdr:nvPicPr>
          <xdr:cNvPr id="8" name="Picture 47" descr="ベルマーク画像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619737" y="10857652"/>
            <a:ext cx="1239537" cy="13820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図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878705" y="10897109"/>
            <a:ext cx="1979534" cy="13953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504825</xdr:colOff>
      <xdr:row>24</xdr:row>
      <xdr:rowOff>76200</xdr:rowOff>
    </xdr:from>
    <xdr:to>
      <xdr:col>6</xdr:col>
      <xdr:colOff>209550</xdr:colOff>
      <xdr:row>24</xdr:row>
      <xdr:rowOff>1133475</xdr:rowOff>
    </xdr:to>
    <xdr:pic>
      <xdr:nvPicPr>
        <xdr:cNvPr id="10" name="図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14825" y="8639175"/>
          <a:ext cx="466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18</xdr:row>
      <xdr:rowOff>28575</xdr:rowOff>
    </xdr:from>
    <xdr:to>
      <xdr:col>11</xdr:col>
      <xdr:colOff>476250</xdr:colOff>
      <xdr:row>18</xdr:row>
      <xdr:rowOff>1104900</xdr:rowOff>
    </xdr:to>
    <xdr:grpSp>
      <xdr:nvGrpSpPr>
        <xdr:cNvPr id="11" name="グループ化 34"/>
        <xdr:cNvGrpSpPr>
          <a:grpSpLocks/>
        </xdr:cNvGrpSpPr>
      </xdr:nvGrpSpPr>
      <xdr:grpSpPr>
        <a:xfrm>
          <a:off x="6276975" y="6286500"/>
          <a:ext cx="2581275" cy="1076325"/>
          <a:chOff x="187779" y="7294803"/>
          <a:chExt cx="2581275" cy="1069522"/>
        </a:xfrm>
        <a:solidFill>
          <a:srgbClr val="FFFFFF"/>
        </a:solidFill>
      </xdr:grpSpPr>
      <xdr:pic>
        <xdr:nvPicPr>
          <xdr:cNvPr id="12" name="Picture 53" descr="ベルマーク画像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92418" y="7294803"/>
            <a:ext cx="200049" cy="2286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図 1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7779" y="7554697"/>
            <a:ext cx="866663" cy="8096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図 14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930785" y="7583307"/>
            <a:ext cx="838269" cy="7430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図 15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1064122" y="7564323"/>
            <a:ext cx="856983" cy="7713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228600</xdr:colOff>
      <xdr:row>18</xdr:row>
      <xdr:rowOff>123825</xdr:rowOff>
    </xdr:from>
    <xdr:to>
      <xdr:col>10</xdr:col>
      <xdr:colOff>619125</xdr:colOff>
      <xdr:row>25</xdr:row>
      <xdr:rowOff>9525</xdr:rowOff>
    </xdr:to>
    <xdr:grpSp>
      <xdr:nvGrpSpPr>
        <xdr:cNvPr id="16" name="グループ化 46"/>
        <xdr:cNvGrpSpPr>
          <a:grpSpLocks/>
        </xdr:cNvGrpSpPr>
      </xdr:nvGrpSpPr>
      <xdr:grpSpPr>
        <a:xfrm>
          <a:off x="228600" y="6381750"/>
          <a:ext cx="8010525" cy="3362325"/>
          <a:chOff x="243562" y="4078066"/>
          <a:chExt cx="7743828" cy="3109363"/>
        </a:xfrm>
        <a:solidFill>
          <a:srgbClr val="FFFFFF"/>
        </a:solidFill>
      </xdr:grpSpPr>
      <xdr:sp>
        <xdr:nvSpPr>
          <xdr:cNvPr id="17" name="Text Box 56"/>
          <xdr:cNvSpPr txBox="1">
            <a:spLocks noChangeArrowheads="1"/>
          </xdr:cNvSpPr>
        </xdr:nvSpPr>
        <xdr:spPr>
          <a:xfrm>
            <a:off x="7075554" y="4078066"/>
            <a:ext cx="911836" cy="1585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18288" anchor="ctr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ベルマーク対象商品</a:t>
            </a:r>
          </a:p>
        </xdr:txBody>
      </xdr:sp>
      <xdr:pic>
        <xdr:nvPicPr>
          <xdr:cNvPr id="18" name="Picture 54" descr="ベルマーク画像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38571" y="6212644"/>
            <a:ext cx="199404" cy="2285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図 8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1995603" y="6396873"/>
            <a:ext cx="923451" cy="7812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図 12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101191" y="6387545"/>
            <a:ext cx="894412" cy="7998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図 1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43562" y="6415530"/>
            <a:ext cx="847949" cy="7431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447675</xdr:colOff>
      <xdr:row>24</xdr:row>
      <xdr:rowOff>104775</xdr:rowOff>
    </xdr:from>
    <xdr:to>
      <xdr:col>2</xdr:col>
      <xdr:colOff>590550</xdr:colOff>
      <xdr:row>24</xdr:row>
      <xdr:rowOff>276225</xdr:rowOff>
    </xdr:to>
    <xdr:sp>
      <xdr:nvSpPr>
        <xdr:cNvPr id="22" name="Text Box 56"/>
        <xdr:cNvSpPr txBox="1">
          <a:spLocks noChangeArrowheads="1"/>
        </xdr:cNvSpPr>
      </xdr:nvSpPr>
      <xdr:spPr>
        <a:xfrm>
          <a:off x="1209675" y="8667750"/>
          <a:ext cx="904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ベルマーク対象商品</a:t>
          </a:r>
        </a:p>
      </xdr:txBody>
    </xdr:sp>
    <xdr:clientData/>
  </xdr:twoCellAnchor>
  <xdr:twoCellAnchor editAs="oneCell">
    <xdr:from>
      <xdr:col>4</xdr:col>
      <xdr:colOff>723900</xdr:colOff>
      <xdr:row>18</xdr:row>
      <xdr:rowOff>123825</xdr:rowOff>
    </xdr:from>
    <xdr:to>
      <xdr:col>7</xdr:col>
      <xdr:colOff>47625</xdr:colOff>
      <xdr:row>18</xdr:row>
      <xdr:rowOff>1104900</xdr:rowOff>
    </xdr:to>
    <xdr:pic>
      <xdr:nvPicPr>
        <xdr:cNvPr id="23" name="図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71900" y="6381750"/>
          <a:ext cx="1609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685800</xdr:colOff>
      <xdr:row>3</xdr:row>
      <xdr:rowOff>381000</xdr:rowOff>
    </xdr:from>
    <xdr:ext cx="3352800" cy="742950"/>
    <xdr:sp>
      <xdr:nvSpPr>
        <xdr:cNvPr id="24" name="テキスト ボックス 30"/>
        <xdr:cNvSpPr txBox="1">
          <a:spLocks noChangeArrowheads="1"/>
        </xdr:cNvSpPr>
      </xdr:nvSpPr>
      <xdr:spPr>
        <a:xfrm>
          <a:off x="9829800" y="923925"/>
          <a:ext cx="3352800" cy="742950"/>
        </a:xfrm>
        <a:prstGeom prst="rect">
          <a:avLst/>
        </a:prstGeom>
        <a:solidFill>
          <a:srgbClr val="FCD5B5"/>
        </a:solidFill>
        <a:ln w="1905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７月御予約弁当改廃予定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７月唐揚弁当改廃予定</a:t>
          </a:r>
        </a:p>
      </xdr:txBody>
    </xdr:sp>
    <xdr:clientData/>
  </xdr:oneCellAnchor>
  <xdr:twoCellAnchor editAs="oneCell">
    <xdr:from>
      <xdr:col>0</xdr:col>
      <xdr:colOff>666750</xdr:colOff>
      <xdr:row>12</xdr:row>
      <xdr:rowOff>76200</xdr:rowOff>
    </xdr:from>
    <xdr:to>
      <xdr:col>3</xdr:col>
      <xdr:colOff>133350</xdr:colOff>
      <xdr:row>12</xdr:row>
      <xdr:rowOff>1114425</xdr:rowOff>
    </xdr:to>
    <xdr:pic>
      <xdr:nvPicPr>
        <xdr:cNvPr id="25" name="図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0" y="4029075"/>
          <a:ext cx="1752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12</xdr:row>
      <xdr:rowOff>57150</xdr:rowOff>
    </xdr:from>
    <xdr:to>
      <xdr:col>6</xdr:col>
      <xdr:colOff>657225</xdr:colOff>
      <xdr:row>12</xdr:row>
      <xdr:rowOff>1104900</xdr:rowOff>
    </xdr:to>
    <xdr:pic>
      <xdr:nvPicPr>
        <xdr:cNvPr id="26" name="図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24300" y="4010025"/>
          <a:ext cx="1304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12</xdr:row>
      <xdr:rowOff>57150</xdr:rowOff>
    </xdr:from>
    <xdr:to>
      <xdr:col>11</xdr:col>
      <xdr:colOff>0</xdr:colOff>
      <xdr:row>12</xdr:row>
      <xdr:rowOff>1104900</xdr:rowOff>
    </xdr:to>
    <xdr:pic>
      <xdr:nvPicPr>
        <xdr:cNvPr id="27" name="図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58000" y="4010025"/>
          <a:ext cx="1524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6</xdr:row>
      <xdr:rowOff>76200</xdr:rowOff>
    </xdr:from>
    <xdr:to>
      <xdr:col>10</xdr:col>
      <xdr:colOff>657225</xdr:colOff>
      <xdr:row>6</xdr:row>
      <xdr:rowOff>1104900</xdr:rowOff>
    </xdr:to>
    <xdr:pic>
      <xdr:nvPicPr>
        <xdr:cNvPr id="28" name="図 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934200" y="1695450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18</xdr:row>
      <xdr:rowOff>47625</xdr:rowOff>
    </xdr:from>
    <xdr:to>
      <xdr:col>2</xdr:col>
      <xdr:colOff>447675</xdr:colOff>
      <xdr:row>18</xdr:row>
      <xdr:rowOff>1123950</xdr:rowOff>
    </xdr:to>
    <xdr:pic>
      <xdr:nvPicPr>
        <xdr:cNvPr id="29" name="図 3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57275" y="6305550"/>
          <a:ext cx="914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view="pageBreakPreview" zoomScale="80" zoomScaleSheetLayoutView="80" zoomScalePageLayoutView="0" workbookViewId="0" topLeftCell="A1">
      <selection activeCell="B36" sqref="B36:F36"/>
    </sheetView>
  </sheetViews>
  <sheetFormatPr defaultColWidth="10.00390625" defaultRowHeight="13.5"/>
  <cols>
    <col min="1" max="16384" width="10.00390625" style="3" customWidth="1"/>
  </cols>
  <sheetData>
    <row r="1" spans="1:12" ht="13.5" customHeight="1">
      <c r="A1" s="95" t="s">
        <v>47</v>
      </c>
      <c r="B1" s="96"/>
      <c r="C1" s="96"/>
      <c r="D1" s="26" t="s">
        <v>28</v>
      </c>
      <c r="E1" s="26"/>
      <c r="F1" s="26"/>
      <c r="G1" s="26"/>
      <c r="H1" s="26"/>
      <c r="I1" s="26"/>
      <c r="J1" s="27" t="s">
        <v>42</v>
      </c>
      <c r="K1" s="27"/>
      <c r="L1" s="27"/>
    </row>
    <row r="2" spans="1:12" s="8" customFormat="1" ht="20.25" customHeight="1">
      <c r="A2" s="96"/>
      <c r="B2" s="96"/>
      <c r="C2" s="96"/>
      <c r="D2" s="26"/>
      <c r="E2" s="26"/>
      <c r="F2" s="26"/>
      <c r="G2" s="26"/>
      <c r="H2" s="26"/>
      <c r="I2" s="26"/>
      <c r="J2" s="27"/>
      <c r="K2" s="27"/>
      <c r="L2" s="27"/>
    </row>
    <row r="3" spans="1:12" s="8" customFormat="1" ht="9" customHeight="1">
      <c r="A3" s="7"/>
      <c r="B3" s="7"/>
      <c r="C3" s="12"/>
      <c r="D3" s="12"/>
      <c r="E3" s="12"/>
      <c r="F3" s="12"/>
      <c r="G3" s="12"/>
      <c r="H3" s="12"/>
      <c r="I3" s="12"/>
      <c r="J3" s="12"/>
      <c r="K3" s="13"/>
      <c r="L3" s="12"/>
    </row>
    <row r="4" spans="1:12" s="4" customFormat="1" ht="37.5" customHeight="1">
      <c r="A4" s="63" t="s">
        <v>0</v>
      </c>
      <c r="B4" s="63"/>
      <c r="C4" s="62" t="s">
        <v>52</v>
      </c>
      <c r="D4" s="62"/>
      <c r="E4" s="53"/>
      <c r="F4" s="2"/>
      <c r="G4" s="63" t="s">
        <v>53</v>
      </c>
      <c r="H4" s="63"/>
      <c r="I4" s="63" t="s">
        <v>54</v>
      </c>
      <c r="J4" s="63"/>
      <c r="K4" s="63"/>
      <c r="L4" s="63"/>
    </row>
    <row r="5" spans="1:12" s="16" customFormat="1" ht="25.5" customHeight="1">
      <c r="A5" s="14" t="s">
        <v>15</v>
      </c>
      <c r="B5" s="15"/>
      <c r="C5" s="94" t="s">
        <v>55</v>
      </c>
      <c r="D5" s="94"/>
      <c r="E5" s="13" t="s">
        <v>17</v>
      </c>
      <c r="F5" s="15"/>
      <c r="K5" s="15"/>
      <c r="L5" s="15"/>
    </row>
    <row r="6" spans="1:12" s="16" customFormat="1" ht="21.75" customHeight="1">
      <c r="A6" s="82" t="s">
        <v>27</v>
      </c>
      <c r="B6" s="83"/>
      <c r="C6" s="83"/>
      <c r="D6" s="83"/>
      <c r="E6" s="83" t="s">
        <v>36</v>
      </c>
      <c r="F6" s="83"/>
      <c r="G6" s="83"/>
      <c r="H6" s="83"/>
      <c r="I6" s="83" t="s">
        <v>48</v>
      </c>
      <c r="J6" s="83"/>
      <c r="K6" s="83"/>
      <c r="L6" s="88"/>
    </row>
    <row r="7" spans="1:14" ht="92.25" customHeight="1">
      <c r="A7" s="63" t="s">
        <v>1</v>
      </c>
      <c r="B7" s="64"/>
      <c r="C7" s="64"/>
      <c r="D7" s="64"/>
      <c r="E7" s="63" t="s">
        <v>1</v>
      </c>
      <c r="F7" s="64"/>
      <c r="G7" s="64"/>
      <c r="H7" s="64"/>
      <c r="I7" s="63" t="s">
        <v>1</v>
      </c>
      <c r="J7" s="64"/>
      <c r="K7" s="64"/>
      <c r="L7" s="64"/>
      <c r="N7" s="22"/>
    </row>
    <row r="8" spans="1:12" ht="15" thickBot="1">
      <c r="A8" s="18"/>
      <c r="B8" s="19"/>
      <c r="C8" s="20" t="s">
        <v>26</v>
      </c>
      <c r="D8" s="21">
        <v>1480</v>
      </c>
      <c r="E8" s="18"/>
      <c r="F8" s="19"/>
      <c r="G8" s="20" t="s">
        <v>26</v>
      </c>
      <c r="H8" s="21">
        <v>850</v>
      </c>
      <c r="I8" s="18"/>
      <c r="J8" s="19"/>
      <c r="K8" s="20" t="s">
        <v>26</v>
      </c>
      <c r="L8" s="21">
        <v>398</v>
      </c>
    </row>
    <row r="9" spans="1:12" ht="21" customHeight="1">
      <c r="A9" s="74" t="s">
        <v>32</v>
      </c>
      <c r="B9" s="90"/>
      <c r="C9" s="69" t="s">
        <v>3</v>
      </c>
      <c r="D9" s="71"/>
      <c r="E9" s="73" t="s">
        <v>33</v>
      </c>
      <c r="F9" s="74"/>
      <c r="G9" s="69" t="s">
        <v>3</v>
      </c>
      <c r="H9" s="71"/>
      <c r="I9" s="73" t="s">
        <v>51</v>
      </c>
      <c r="J9" s="74"/>
      <c r="K9" s="69" t="s">
        <v>3</v>
      </c>
      <c r="L9" s="71"/>
    </row>
    <row r="10" spans="1:12" s="9" customFormat="1" ht="25.5" customHeight="1" thickBot="1">
      <c r="A10" s="74"/>
      <c r="B10" s="90"/>
      <c r="C10" s="70"/>
      <c r="D10" s="72"/>
      <c r="E10" s="73"/>
      <c r="F10" s="74"/>
      <c r="G10" s="70"/>
      <c r="H10" s="72"/>
      <c r="I10" s="73"/>
      <c r="J10" s="74"/>
      <c r="K10" s="70"/>
      <c r="L10" s="72"/>
    </row>
    <row r="11" spans="1:12" ht="8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s="16" customFormat="1" ht="21.75" customHeight="1">
      <c r="A12" s="92" t="s">
        <v>44</v>
      </c>
      <c r="B12" s="93"/>
      <c r="C12" s="83"/>
      <c r="D12" s="83"/>
      <c r="E12" s="83" t="s">
        <v>30</v>
      </c>
      <c r="F12" s="83"/>
      <c r="G12" s="83"/>
      <c r="H12" s="83"/>
      <c r="I12" s="83" t="s">
        <v>49</v>
      </c>
      <c r="J12" s="83"/>
      <c r="K12" s="83"/>
      <c r="L12" s="88"/>
    </row>
    <row r="13" spans="1:12" ht="92.25" customHeight="1">
      <c r="A13" s="63" t="s">
        <v>1</v>
      </c>
      <c r="B13" s="64"/>
      <c r="C13" s="64"/>
      <c r="D13" s="64"/>
      <c r="E13" s="63" t="s">
        <v>1</v>
      </c>
      <c r="F13" s="64"/>
      <c r="G13" s="64"/>
      <c r="H13" s="64"/>
      <c r="I13" s="63" t="s">
        <v>1</v>
      </c>
      <c r="J13" s="64"/>
      <c r="K13" s="64"/>
      <c r="L13" s="64"/>
    </row>
    <row r="14" spans="1:12" ht="15" thickBot="1">
      <c r="A14" s="18"/>
      <c r="B14" s="19"/>
      <c r="C14" s="20" t="s">
        <v>26</v>
      </c>
      <c r="D14" s="21">
        <v>430</v>
      </c>
      <c r="E14" s="18"/>
      <c r="F14" s="19"/>
      <c r="G14" s="20" t="s">
        <v>26</v>
      </c>
      <c r="H14" s="21">
        <v>460</v>
      </c>
      <c r="I14" s="18"/>
      <c r="J14" s="19"/>
      <c r="K14" s="20" t="s">
        <v>26</v>
      </c>
      <c r="L14" s="21">
        <v>298</v>
      </c>
    </row>
    <row r="15" spans="1:12" ht="20.25" customHeight="1">
      <c r="A15" s="74" t="s">
        <v>46</v>
      </c>
      <c r="B15" s="90"/>
      <c r="C15" s="69" t="s">
        <v>3</v>
      </c>
      <c r="D15" s="71"/>
      <c r="E15" s="74" t="s">
        <v>35</v>
      </c>
      <c r="F15" s="91"/>
      <c r="G15" s="69" t="s">
        <v>3</v>
      </c>
      <c r="H15" s="71"/>
      <c r="I15" s="73" t="s">
        <v>50</v>
      </c>
      <c r="J15" s="74"/>
      <c r="K15" s="69" t="s">
        <v>3</v>
      </c>
      <c r="L15" s="71"/>
    </row>
    <row r="16" spans="1:12" s="10" customFormat="1" ht="24" customHeight="1" thickBot="1">
      <c r="A16" s="74"/>
      <c r="B16" s="90"/>
      <c r="C16" s="70"/>
      <c r="D16" s="72"/>
      <c r="E16" s="74"/>
      <c r="F16" s="90"/>
      <c r="G16" s="70"/>
      <c r="H16" s="72"/>
      <c r="I16" s="73"/>
      <c r="J16" s="74"/>
      <c r="K16" s="70"/>
      <c r="L16" s="72"/>
    </row>
    <row r="17" spans="1:12" ht="8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s="16" customFormat="1" ht="21.75" customHeight="1">
      <c r="A18" s="82" t="s">
        <v>34</v>
      </c>
      <c r="B18" s="83"/>
      <c r="C18" s="83"/>
      <c r="D18" s="88"/>
      <c r="E18" s="82" t="s">
        <v>31</v>
      </c>
      <c r="F18" s="83"/>
      <c r="G18" s="83"/>
      <c r="H18" s="83"/>
      <c r="I18" s="79" t="s">
        <v>37</v>
      </c>
      <c r="J18" s="80"/>
      <c r="K18" s="80"/>
      <c r="L18" s="89"/>
    </row>
    <row r="19" spans="1:12" ht="92.25" customHeight="1">
      <c r="A19" s="63" t="s">
        <v>1</v>
      </c>
      <c r="B19" s="64"/>
      <c r="C19" s="64"/>
      <c r="D19" s="64"/>
      <c r="E19" s="63" t="s">
        <v>1</v>
      </c>
      <c r="F19" s="64"/>
      <c r="G19" s="64"/>
      <c r="H19" s="64"/>
      <c r="I19" s="54"/>
      <c r="J19" s="62"/>
      <c r="K19" s="62"/>
      <c r="L19" s="53"/>
    </row>
    <row r="20" spans="1:12" ht="15" thickBot="1">
      <c r="A20" s="18"/>
      <c r="B20" s="19"/>
      <c r="C20" s="20" t="s">
        <v>26</v>
      </c>
      <c r="D20" s="21">
        <v>380</v>
      </c>
      <c r="E20" s="18"/>
      <c r="F20" s="19"/>
      <c r="G20" s="20" t="s">
        <v>26</v>
      </c>
      <c r="H20" s="21">
        <v>298</v>
      </c>
      <c r="I20" s="18"/>
      <c r="J20" s="19"/>
      <c r="K20" s="20" t="s">
        <v>26</v>
      </c>
      <c r="L20" s="21">
        <v>330</v>
      </c>
    </row>
    <row r="21" spans="1:12" ht="20.25" customHeight="1">
      <c r="A21" s="74" t="s">
        <v>45</v>
      </c>
      <c r="B21" s="74"/>
      <c r="C21" s="69" t="s">
        <v>3</v>
      </c>
      <c r="D21" s="71"/>
      <c r="E21" s="84" t="s">
        <v>43</v>
      </c>
      <c r="F21" s="85"/>
      <c r="G21" s="69" t="s">
        <v>3</v>
      </c>
      <c r="H21" s="71"/>
      <c r="I21" s="65" t="s">
        <v>39</v>
      </c>
      <c r="J21" s="66"/>
      <c r="K21" s="75" t="s">
        <v>3</v>
      </c>
      <c r="L21" s="77"/>
    </row>
    <row r="22" spans="1:12" s="11" customFormat="1" ht="24" customHeight="1" thickBot="1">
      <c r="A22" s="74"/>
      <c r="B22" s="74"/>
      <c r="C22" s="70"/>
      <c r="D22" s="72"/>
      <c r="E22" s="86"/>
      <c r="F22" s="87"/>
      <c r="G22" s="70"/>
      <c r="H22" s="72"/>
      <c r="I22" s="67"/>
      <c r="J22" s="68"/>
      <c r="K22" s="76"/>
      <c r="L22" s="78"/>
    </row>
    <row r="23" spans="1:12" ht="8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s="16" customFormat="1" ht="21.75" customHeight="1">
      <c r="A24" s="79" t="s">
        <v>38</v>
      </c>
      <c r="B24" s="80"/>
      <c r="C24" s="80"/>
      <c r="D24" s="81"/>
      <c r="E24" s="82" t="s">
        <v>29</v>
      </c>
      <c r="F24" s="83"/>
      <c r="G24" s="83"/>
      <c r="H24" s="83"/>
      <c r="I24" s="79"/>
      <c r="J24" s="80"/>
      <c r="K24" s="80"/>
      <c r="L24" s="89"/>
    </row>
    <row r="25" spans="1:12" ht="92.25" customHeight="1">
      <c r="A25" s="54" t="s">
        <v>1</v>
      </c>
      <c r="B25" s="62"/>
      <c r="C25" s="62"/>
      <c r="D25" s="53"/>
      <c r="E25" s="63"/>
      <c r="F25" s="64"/>
      <c r="G25" s="64"/>
      <c r="H25" s="64"/>
      <c r="I25" s="100" t="s">
        <v>41</v>
      </c>
      <c r="J25" s="101"/>
      <c r="K25" s="101"/>
      <c r="L25" s="101"/>
    </row>
    <row r="26" spans="1:12" ht="15" customHeight="1" thickBot="1">
      <c r="A26" s="18"/>
      <c r="B26" s="19"/>
      <c r="C26" s="20" t="s">
        <v>26</v>
      </c>
      <c r="D26" s="21">
        <v>355</v>
      </c>
      <c r="E26" s="18"/>
      <c r="F26" s="19"/>
      <c r="G26" s="20" t="s">
        <v>26</v>
      </c>
      <c r="H26" s="21">
        <v>86</v>
      </c>
      <c r="I26" s="101"/>
      <c r="J26" s="101"/>
      <c r="K26" s="101"/>
      <c r="L26" s="101"/>
    </row>
    <row r="27" spans="1:12" ht="20.25" customHeight="1">
      <c r="A27" s="65" t="s">
        <v>40</v>
      </c>
      <c r="B27" s="66"/>
      <c r="C27" s="69" t="s">
        <v>3</v>
      </c>
      <c r="D27" s="71"/>
      <c r="E27" s="73"/>
      <c r="F27" s="74"/>
      <c r="G27" s="69" t="s">
        <v>3</v>
      </c>
      <c r="H27" s="77"/>
      <c r="I27" s="101"/>
      <c r="J27" s="101"/>
      <c r="K27" s="101"/>
      <c r="L27" s="101"/>
    </row>
    <row r="28" spans="1:12" s="11" customFormat="1" ht="24" customHeight="1" thickBot="1">
      <c r="A28" s="67"/>
      <c r="B28" s="68"/>
      <c r="C28" s="70"/>
      <c r="D28" s="72"/>
      <c r="E28" s="73"/>
      <c r="F28" s="74"/>
      <c r="G28" s="70"/>
      <c r="H28" s="78"/>
      <c r="I28" s="101"/>
      <c r="J28" s="101"/>
      <c r="K28" s="101"/>
      <c r="L28" s="101"/>
    </row>
    <row r="29" spans="1:12" ht="8.25" customHeight="1">
      <c r="A29" s="2"/>
      <c r="B29" s="2"/>
      <c r="C29" s="2"/>
      <c r="D29" s="2"/>
      <c r="E29" s="2"/>
      <c r="F29" s="2"/>
      <c r="G29" s="2"/>
      <c r="H29" s="2"/>
      <c r="I29" s="101"/>
      <c r="J29" s="101"/>
      <c r="K29" s="101"/>
      <c r="L29" s="101"/>
    </row>
    <row r="30" spans="1:12" s="16" customFormat="1" ht="23.25" customHeight="1">
      <c r="A30" s="61"/>
      <c r="B30" s="61"/>
      <c r="C30" s="61"/>
      <c r="D30" s="61"/>
      <c r="E30"/>
      <c r="F30"/>
      <c r="G30"/>
      <c r="H30"/>
      <c r="I30"/>
      <c r="J30"/>
      <c r="K30"/>
      <c r="L30"/>
    </row>
    <row r="31" spans="1:12" ht="92.25" customHeight="1">
      <c r="A31" s="56"/>
      <c r="B31" s="56"/>
      <c r="C31" s="56"/>
      <c r="D31" s="56"/>
      <c r="E31"/>
      <c r="F31"/>
      <c r="G31"/>
      <c r="H31"/>
      <c r="I31"/>
      <c r="J31"/>
      <c r="K31"/>
      <c r="L31"/>
    </row>
    <row r="32" spans="1:12" ht="14.25">
      <c r="A32" s="17"/>
      <c r="B32" s="56"/>
      <c r="C32" s="56"/>
      <c r="D32" s="17"/>
      <c r="E32"/>
      <c r="F32"/>
      <c r="G32"/>
      <c r="H32"/>
      <c r="I32"/>
      <c r="J32"/>
      <c r="K32"/>
      <c r="L32"/>
    </row>
    <row r="33" spans="1:12" ht="20.25" customHeight="1">
      <c r="A33" s="57"/>
      <c r="B33" s="57"/>
      <c r="C33" s="24"/>
      <c r="D33" s="23"/>
      <c r="E33"/>
      <c r="F33"/>
      <c r="G33"/>
      <c r="H33"/>
      <c r="I33"/>
      <c r="J33"/>
      <c r="K33"/>
      <c r="L33"/>
    </row>
    <row r="34" spans="1:12" s="11" customFormat="1" ht="24" customHeight="1">
      <c r="A34" s="57"/>
      <c r="B34" s="57"/>
      <c r="C34" s="24"/>
      <c r="D34" s="23"/>
      <c r="E34"/>
      <c r="F34"/>
      <c r="G34"/>
      <c r="H34"/>
      <c r="I34"/>
      <c r="J34"/>
      <c r="K34"/>
      <c r="L34"/>
    </row>
    <row r="35" spans="1:12" ht="18" customHeight="1" thickBot="1">
      <c r="A35" s="97" t="s">
        <v>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9"/>
    </row>
    <row r="36" spans="1:12" s="4" customFormat="1" ht="35.25" customHeight="1" thickBot="1">
      <c r="A36" s="25" t="s">
        <v>5</v>
      </c>
      <c r="B36" s="58"/>
      <c r="C36" s="59"/>
      <c r="D36" s="59"/>
      <c r="E36" s="59"/>
      <c r="F36" s="60"/>
      <c r="G36" s="53" t="s">
        <v>6</v>
      </c>
      <c r="H36" s="54"/>
      <c r="I36" s="58"/>
      <c r="J36" s="59"/>
      <c r="K36" s="59"/>
      <c r="L36" s="60"/>
    </row>
    <row r="37" spans="1:12" s="4" customFormat="1" ht="26.25" customHeight="1" thickBot="1">
      <c r="A37" s="1" t="s">
        <v>16</v>
      </c>
      <c r="B37" s="50"/>
      <c r="C37" s="51"/>
      <c r="D37" s="51"/>
      <c r="E37" s="51"/>
      <c r="F37" s="52"/>
      <c r="G37" s="53" t="s">
        <v>7</v>
      </c>
      <c r="H37" s="54"/>
      <c r="I37" s="102"/>
      <c r="J37" s="103"/>
      <c r="K37" s="103"/>
      <c r="L37" s="104"/>
    </row>
    <row r="38" spans="1:1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1" ht="15" customHeight="1">
      <c r="B39" s="49" t="s">
        <v>8</v>
      </c>
      <c r="C39" s="49"/>
      <c r="D39" s="49"/>
      <c r="E39" s="49" t="s">
        <v>2</v>
      </c>
      <c r="F39" s="38"/>
      <c r="G39" s="49" t="s">
        <v>9</v>
      </c>
      <c r="H39" s="38"/>
      <c r="I39" s="55" t="s">
        <v>10</v>
      </c>
      <c r="J39" s="49"/>
      <c r="K39" s="49"/>
    </row>
    <row r="40" spans="2:11" ht="15" customHeight="1">
      <c r="B40" s="36" t="str">
        <f>A6</f>
        <v>①和風御膳　華</v>
      </c>
      <c r="C40" s="36"/>
      <c r="D40" s="36"/>
      <c r="E40" s="35">
        <f>D8</f>
        <v>1480</v>
      </c>
      <c r="F40" s="37"/>
      <c r="G40" s="49">
        <f>IF(D9=0,"",D9)</f>
      </c>
      <c r="H40" s="38"/>
      <c r="I40" s="34">
        <f>IF(ISERROR(E40*G40),"",E40*G40)</f>
      </c>
      <c r="J40" s="35"/>
      <c r="K40" s="35"/>
    </row>
    <row r="41" spans="2:11" ht="15" customHeight="1">
      <c r="B41" s="36" t="str">
        <f>E6</f>
        <v>②炙り焼　鮭幕の内弁当</v>
      </c>
      <c r="C41" s="36"/>
      <c r="D41" s="36"/>
      <c r="E41" s="35">
        <f>H8</f>
        <v>850</v>
      </c>
      <c r="F41" s="37"/>
      <c r="G41" s="49">
        <f>IF(H9=0,"",H9)</f>
      </c>
      <c r="H41" s="38"/>
      <c r="I41" s="34">
        <f aca="true" t="shared" si="0" ref="I41:I51">IF(ISERROR(E41*G41),"",E41*G41)</f>
      </c>
      <c r="J41" s="35"/>
      <c r="K41" s="35"/>
    </row>
    <row r="42" spans="2:11" ht="15" customHeight="1">
      <c r="B42" s="36" t="str">
        <f>I6</f>
        <v>③幕の内弁当</v>
      </c>
      <c r="C42" s="36"/>
      <c r="D42" s="36"/>
      <c r="E42" s="35">
        <f>L8</f>
        <v>398</v>
      </c>
      <c r="F42" s="37"/>
      <c r="G42" s="38">
        <f>IF(L9=0,"",L9)</f>
      </c>
      <c r="H42" s="39"/>
      <c r="I42" s="34">
        <f t="shared" si="0"/>
      </c>
      <c r="J42" s="35"/>
      <c r="K42" s="35"/>
    </row>
    <row r="43" spans="2:11" ht="15" customHeight="1">
      <c r="B43" s="36" t="str">
        <f>A12</f>
        <v>④海苔弁当</v>
      </c>
      <c r="C43" s="36"/>
      <c r="D43" s="36"/>
      <c r="E43" s="35">
        <f>D14</f>
        <v>430</v>
      </c>
      <c r="F43" s="37"/>
      <c r="G43" s="38">
        <f>IF(D15=0,"",D15)</f>
      </c>
      <c r="H43" s="39"/>
      <c r="I43" s="34">
        <f t="shared" si="0"/>
      </c>
      <c r="J43" s="35"/>
      <c r="K43" s="35"/>
    </row>
    <row r="44" spans="2:11" ht="15" customHeight="1">
      <c r="B44" s="46" t="str">
        <f>E12</f>
        <v>⑤若鶏のジューシー唐揚弁当</v>
      </c>
      <c r="C44" s="47"/>
      <c r="D44" s="48"/>
      <c r="E44" s="35">
        <f>H14</f>
        <v>460</v>
      </c>
      <c r="F44" s="37"/>
      <c r="G44" s="38">
        <f>IF(H15=0,"",H15)</f>
      </c>
      <c r="H44" s="39"/>
      <c r="I44" s="34">
        <f t="shared" si="0"/>
      </c>
      <c r="J44" s="35"/>
      <c r="K44" s="35"/>
    </row>
    <row r="45" spans="2:11" ht="15" customHeight="1">
      <c r="B45" s="36" t="str">
        <f>I12</f>
        <v>⑥鶏そぼろ弁当</v>
      </c>
      <c r="C45" s="36"/>
      <c r="D45" s="36"/>
      <c r="E45" s="35">
        <f>L14</f>
        <v>298</v>
      </c>
      <c r="F45" s="37"/>
      <c r="G45" s="38">
        <f>IF(L15=0,"",L15)</f>
      </c>
      <c r="H45" s="39"/>
      <c r="I45" s="34">
        <f t="shared" si="0"/>
      </c>
      <c r="J45" s="35"/>
      <c r="K45" s="35"/>
    </row>
    <row r="46" spans="2:11" ht="15" customHeight="1">
      <c r="B46" s="46" t="str">
        <f>A18</f>
        <v>⑦いなり＆おむすびセット</v>
      </c>
      <c r="C46" s="47"/>
      <c r="D46" s="48"/>
      <c r="E46" s="35">
        <f>D20</f>
        <v>380</v>
      </c>
      <c r="F46" s="37"/>
      <c r="G46" s="38">
        <f>IF(D21=0,"",D21)</f>
      </c>
      <c r="H46" s="39"/>
      <c r="I46" s="34">
        <f t="shared" si="0"/>
      </c>
      <c r="J46" s="35"/>
      <c r="K46" s="35"/>
    </row>
    <row r="47" spans="2:11" ht="15" customHeight="1">
      <c r="B47" s="36" t="str">
        <f>E18</f>
        <v>⑧3種おむすびとおかずセット</v>
      </c>
      <c r="C47" s="36"/>
      <c r="D47" s="36"/>
      <c r="E47" s="35">
        <f>H20</f>
        <v>298</v>
      </c>
      <c r="F47" s="37"/>
      <c r="G47" s="38">
        <f>IF(H21=0,"",H21)</f>
      </c>
      <c r="H47" s="39"/>
      <c r="I47" s="34">
        <f t="shared" si="0"/>
      </c>
      <c r="J47" s="35"/>
      <c r="K47" s="35"/>
    </row>
    <row r="48" spans="2:11" ht="15" customHeight="1">
      <c r="B48" s="36" t="str">
        <f>I18</f>
        <v>⑨手巻おむすびセット</v>
      </c>
      <c r="C48" s="36"/>
      <c r="D48" s="36"/>
      <c r="E48" s="35">
        <f>L20</f>
        <v>330</v>
      </c>
      <c r="F48" s="37"/>
      <c r="G48" s="38">
        <f>IF(L21=0,"",L21)</f>
      </c>
      <c r="H48" s="39"/>
      <c r="I48" s="34">
        <f t="shared" si="0"/>
      </c>
      <c r="J48" s="35"/>
      <c r="K48" s="35"/>
    </row>
    <row r="49" spans="2:11" ht="15" customHeight="1">
      <c r="B49" s="36" t="str">
        <f>A24</f>
        <v>⑩直巻おむすびセット</v>
      </c>
      <c r="C49" s="36"/>
      <c r="D49" s="36"/>
      <c r="E49" s="35">
        <f>D26</f>
        <v>355</v>
      </c>
      <c r="F49" s="37"/>
      <c r="G49" s="38">
        <f>IF(D27=0,"",D27)</f>
      </c>
      <c r="H49" s="39"/>
      <c r="I49" s="34">
        <f t="shared" si="0"/>
      </c>
      <c r="J49" s="35"/>
      <c r="K49" s="35"/>
    </row>
    <row r="50" spans="2:11" ht="15" customHeight="1">
      <c r="B50" s="36" t="str">
        <f>E24</f>
        <v>⑪おーいお茶２５０ML</v>
      </c>
      <c r="C50" s="36"/>
      <c r="D50" s="36"/>
      <c r="E50" s="35">
        <f>H26</f>
        <v>86</v>
      </c>
      <c r="F50" s="37"/>
      <c r="G50" s="38">
        <f>IF(H27=0,"",H27)</f>
      </c>
      <c r="H50" s="39"/>
      <c r="I50" s="34">
        <f t="shared" si="0"/>
      </c>
      <c r="J50" s="35"/>
      <c r="K50" s="35"/>
    </row>
    <row r="51" spans="2:11" ht="15" customHeight="1" thickBot="1">
      <c r="B51" s="28">
        <f>IF(I30=0,"",I30)</f>
      </c>
      <c r="C51" s="28"/>
      <c r="D51" s="28"/>
      <c r="E51" s="29">
        <f>IF(J32=0,"",J32)</f>
      </c>
      <c r="F51" s="30"/>
      <c r="G51" s="31">
        <f>IF(L33=0,"",L33)</f>
      </c>
      <c r="H51" s="32"/>
      <c r="I51" s="33">
        <f t="shared" si="0"/>
      </c>
      <c r="J51" s="29"/>
      <c r="K51" s="29"/>
    </row>
    <row r="52" spans="2:12" ht="22.5" customHeight="1" thickTop="1">
      <c r="B52" s="40" t="s">
        <v>11</v>
      </c>
      <c r="C52" s="40"/>
      <c r="D52" s="40"/>
      <c r="E52" s="40"/>
      <c r="F52" s="41"/>
      <c r="G52" s="42">
        <f>IF(SUM(G40:H51)=0,"",SUM(G40:H51))</f>
      </c>
      <c r="H52" s="43"/>
      <c r="I52" s="44">
        <f>IF(SUM(I40:K51)=0,"",SUM(I40:K51))</f>
      </c>
      <c r="J52" s="45"/>
      <c r="K52" s="45"/>
      <c r="L52" s="2"/>
    </row>
    <row r="53" spans="1:12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5" s="4" customFormat="1" ht="14.25" customHeight="1">
      <c r="A54" s="4" t="s">
        <v>12</v>
      </c>
      <c r="C54" s="5" t="str">
        <f>C5</f>
        <v>県小連 総務委員長</v>
      </c>
      <c r="D54" s="5"/>
      <c r="E54" s="4" t="s">
        <v>14</v>
      </c>
    </row>
    <row r="55" spans="1:4" s="4" customFormat="1" ht="11.25" customHeight="1">
      <c r="A55" s="4" t="s">
        <v>13</v>
      </c>
      <c r="C55" s="6"/>
      <c r="D55" s="6"/>
    </row>
    <row r="56" spans="1:7" s="4" customFormat="1" ht="11.25" customHeight="1">
      <c r="A56" s="4" t="s">
        <v>19</v>
      </c>
      <c r="G56" s="4" t="s">
        <v>20</v>
      </c>
    </row>
    <row r="57" spans="1:7" s="4" customFormat="1" ht="11.25" customHeight="1">
      <c r="A57" s="4" t="s">
        <v>24</v>
      </c>
      <c r="G57" s="4" t="s">
        <v>21</v>
      </c>
    </row>
    <row r="58" spans="1:7" s="4" customFormat="1" ht="11.25" customHeight="1">
      <c r="A58" s="4" t="s">
        <v>25</v>
      </c>
      <c r="G58" s="4" t="s">
        <v>22</v>
      </c>
    </row>
    <row r="59" spans="1:7" s="4" customFormat="1" ht="11.25" customHeight="1">
      <c r="A59" s="4" t="s">
        <v>23</v>
      </c>
      <c r="G59" s="4" t="s">
        <v>18</v>
      </c>
    </row>
    <row r="60" spans="1:12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134">
    <mergeCell ref="A1:C2"/>
    <mergeCell ref="I24:L24"/>
    <mergeCell ref="A35:L35"/>
    <mergeCell ref="I25:L29"/>
    <mergeCell ref="A6:D6"/>
    <mergeCell ref="E6:H6"/>
    <mergeCell ref="I6:L6"/>
    <mergeCell ref="A7:D7"/>
    <mergeCell ref="E7:H7"/>
    <mergeCell ref="I7:L7"/>
    <mergeCell ref="A4:B4"/>
    <mergeCell ref="C4:E4"/>
    <mergeCell ref="C5:D5"/>
    <mergeCell ref="G4:H4"/>
    <mergeCell ref="I4:L4"/>
    <mergeCell ref="H9:H10"/>
    <mergeCell ref="A9:B10"/>
    <mergeCell ref="C9:C10"/>
    <mergeCell ref="D9:D10"/>
    <mergeCell ref="E9:F10"/>
    <mergeCell ref="G9:G10"/>
    <mergeCell ref="L9:L10"/>
    <mergeCell ref="I9:J10"/>
    <mergeCell ref="K9:K10"/>
    <mergeCell ref="A15:B16"/>
    <mergeCell ref="C15:C16"/>
    <mergeCell ref="D15:D16"/>
    <mergeCell ref="E15:F16"/>
    <mergeCell ref="G15:G16"/>
    <mergeCell ref="A12:D12"/>
    <mergeCell ref="E12:H12"/>
    <mergeCell ref="I12:L12"/>
    <mergeCell ref="A18:D18"/>
    <mergeCell ref="E18:H18"/>
    <mergeCell ref="I18:L18"/>
    <mergeCell ref="A19:D19"/>
    <mergeCell ref="E19:H19"/>
    <mergeCell ref="A13:D13"/>
    <mergeCell ref="E13:H13"/>
    <mergeCell ref="I13:L13"/>
    <mergeCell ref="H15:H16"/>
    <mergeCell ref="I15:J16"/>
    <mergeCell ref="H21:H22"/>
    <mergeCell ref="E21:F22"/>
    <mergeCell ref="K15:K16"/>
    <mergeCell ref="L15:L16"/>
    <mergeCell ref="A24:D24"/>
    <mergeCell ref="E24:H24"/>
    <mergeCell ref="A21:B22"/>
    <mergeCell ref="C21:C22"/>
    <mergeCell ref="D21:D22"/>
    <mergeCell ref="G21:G22"/>
    <mergeCell ref="G27:G28"/>
    <mergeCell ref="I19:L19"/>
    <mergeCell ref="I21:J22"/>
    <mergeCell ref="K21:K22"/>
    <mergeCell ref="L21:L22"/>
    <mergeCell ref="H27:H28"/>
    <mergeCell ref="A30:D30"/>
    <mergeCell ref="A31:D31"/>
    <mergeCell ref="A25:D25"/>
    <mergeCell ref="E25:H25"/>
    <mergeCell ref="A27:B28"/>
    <mergeCell ref="C27:C28"/>
    <mergeCell ref="D27:D28"/>
    <mergeCell ref="E27:F28"/>
    <mergeCell ref="B32:C32"/>
    <mergeCell ref="A33:B34"/>
    <mergeCell ref="B36:F36"/>
    <mergeCell ref="G36:H36"/>
    <mergeCell ref="I36:L36"/>
    <mergeCell ref="B37:F37"/>
    <mergeCell ref="G37:H37"/>
    <mergeCell ref="B39:D39"/>
    <mergeCell ref="E39:F39"/>
    <mergeCell ref="G39:H39"/>
    <mergeCell ref="I39:K39"/>
    <mergeCell ref="I37:L37"/>
    <mergeCell ref="B40:D40"/>
    <mergeCell ref="E40:F40"/>
    <mergeCell ref="G40:H40"/>
    <mergeCell ref="I40:K40"/>
    <mergeCell ref="I44:K44"/>
    <mergeCell ref="B41:D41"/>
    <mergeCell ref="E41:F41"/>
    <mergeCell ref="G41:H41"/>
    <mergeCell ref="I41:K41"/>
    <mergeCell ref="B42:D42"/>
    <mergeCell ref="E42:F42"/>
    <mergeCell ref="G42:H42"/>
    <mergeCell ref="I42:K42"/>
    <mergeCell ref="E46:F46"/>
    <mergeCell ref="G46:H46"/>
    <mergeCell ref="I46:K46"/>
    <mergeCell ref="B43:D43"/>
    <mergeCell ref="E43:F43"/>
    <mergeCell ref="G43:H43"/>
    <mergeCell ref="I43:K43"/>
    <mergeCell ref="B44:D44"/>
    <mergeCell ref="E44:F44"/>
    <mergeCell ref="G44:H44"/>
    <mergeCell ref="I47:K47"/>
    <mergeCell ref="B48:D48"/>
    <mergeCell ref="E48:F48"/>
    <mergeCell ref="G48:H48"/>
    <mergeCell ref="I48:K48"/>
    <mergeCell ref="B45:D45"/>
    <mergeCell ref="E45:F45"/>
    <mergeCell ref="G45:H45"/>
    <mergeCell ref="I45:K45"/>
    <mergeCell ref="B46:D46"/>
    <mergeCell ref="B52:F52"/>
    <mergeCell ref="G52:H52"/>
    <mergeCell ref="I52:K52"/>
    <mergeCell ref="B49:D49"/>
    <mergeCell ref="E49:F49"/>
    <mergeCell ref="G49:H49"/>
    <mergeCell ref="I49:K49"/>
    <mergeCell ref="B50:D50"/>
    <mergeCell ref="E50:F50"/>
    <mergeCell ref="G50:H50"/>
    <mergeCell ref="D1:I2"/>
    <mergeCell ref="J1:L2"/>
    <mergeCell ref="B51:D51"/>
    <mergeCell ref="E51:F51"/>
    <mergeCell ref="G51:H51"/>
    <mergeCell ref="I51:K51"/>
    <mergeCell ref="I50:K50"/>
    <mergeCell ref="B47:D47"/>
    <mergeCell ref="E47:F47"/>
    <mergeCell ref="G47:H47"/>
  </mergeCells>
  <printOptions/>
  <pageMargins left="0.5905511811023623" right="0.5905511811023623" top="0.1968503937007874" bottom="0.1968503937007874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株式会社ファミリーマート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システム運用部本部システム運用グループ</dc:creator>
  <cp:keywords/>
  <dc:description/>
  <cp:lastModifiedBy>Microsoft</cp:lastModifiedBy>
  <cp:lastPrinted>2017-06-01T07:32:55Z</cp:lastPrinted>
  <dcterms:created xsi:type="dcterms:W3CDTF">2011-04-13T09:42:45Z</dcterms:created>
  <dcterms:modified xsi:type="dcterms:W3CDTF">2017-06-15T13:52:47Z</dcterms:modified>
  <cp:category/>
  <cp:version/>
  <cp:contentType/>
  <cp:contentStatus/>
</cp:coreProperties>
</file>